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4910" windowHeight="6510" activeTab="0"/>
  </bookViews>
  <sheets>
    <sheet name="KTXD" sheetId="1" r:id="rId1"/>
    <sheet name="GVVT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'KTXD'!$A$7:$V$89</definedName>
    <definedName name="_LHP114">'[5]LopHP116'!$A$7:$T$152</definedName>
    <definedName name="_LHP211">'[5]LopHP116'!$A$7:$T$152</definedName>
    <definedName name="_LHP213">'[5]LopHP116'!$A$7:$T$152</definedName>
    <definedName name="_xlfn.COUNTIFS" hidden="1">#NAME?</definedName>
    <definedName name="DONVI">'[1]GVVtat'!$F$1:$G$41</definedName>
    <definedName name="DSK">'[3]GVVtat'!$D$579:$E$613</definedName>
    <definedName name="GVVT">'[1]GVVtat'!$A$2:$C$681</definedName>
    <definedName name="gvvtAT">'[7]gvvtAT'!$A$1:$C$597</definedName>
    <definedName name="LHP114">'[4]LopHP116'!$A$7:$T$152</definedName>
    <definedName name="LHP211">'[4]LopHP116'!$A$7:$T$152</definedName>
    <definedName name="LHP213">'[4]LopHP116'!$A$7:$T$152</definedName>
    <definedName name="LHPDK" localSheetId="0">'KTXD'!$A$7:$V$89</definedName>
    <definedName name="LICHHOC">'[2]LichHoc'!$A$1:$F$16</definedName>
    <definedName name="limcount" hidden="1">1</definedName>
    <definedName name="MaDV">'[7]gvvtAT'!$D$599:$E$631</definedName>
    <definedName name="MONHOC">'[1]MonHoc'!$A$1:$K$430</definedName>
    <definedName name="PH">'[6]GVVtat'!$G$2:$H$874</definedName>
    <definedName name="_xlnm.Print_Area" localSheetId="0">'KTXD'!$B$1:$U$132</definedName>
    <definedName name="_xlnm.Print_Titles" localSheetId="0">'KTXD'!$7:$7</definedName>
    <definedName name="sencount" hidden="1">1</definedName>
    <definedName name="TKB116" localSheetId="0">'KTXD'!$C$8:$O$89</definedName>
  </definedNames>
  <calcPr fullCalcOnLoad="1"/>
</workbook>
</file>

<file path=xl/sharedStrings.xml><?xml version="1.0" encoding="utf-8"?>
<sst xmlns="http://schemas.openxmlformats.org/spreadsheetml/2006/main" count="3820" uniqueCount="2593">
  <si>
    <t>Phạm Huy Bút</t>
  </si>
  <si>
    <t>PHH</t>
  </si>
  <si>
    <t>3060011</t>
  </si>
  <si>
    <t>Phạm Hữu Hùng</t>
  </si>
  <si>
    <t>PHK</t>
  </si>
  <si>
    <t>1020011</t>
  </si>
  <si>
    <t>Phan Huy Khánh</t>
  </si>
  <si>
    <t>PHN</t>
  </si>
  <si>
    <t>5090142</t>
  </si>
  <si>
    <t>Phan Hoàng Nam</t>
  </si>
  <si>
    <t>PHNT</t>
  </si>
  <si>
    <t>5050043</t>
  </si>
  <si>
    <t>Phan Huỳnh Nhật Trinh</t>
  </si>
  <si>
    <t>PHS</t>
  </si>
  <si>
    <t>1110004</t>
  </si>
  <si>
    <t>Phan Hồng Sáng</t>
  </si>
  <si>
    <t>PHS2</t>
  </si>
  <si>
    <t>5050033</t>
  </si>
  <si>
    <t>Phan Hoài Sơn</t>
  </si>
  <si>
    <t>PHT</t>
  </si>
  <si>
    <t>5090187</t>
  </si>
  <si>
    <t>Phạm Huy Thành</t>
  </si>
  <si>
    <t>PMD</t>
  </si>
  <si>
    <t>1010036</t>
  </si>
  <si>
    <t>Phan Minh Đức</t>
  </si>
  <si>
    <t>PMM</t>
  </si>
  <si>
    <t>5040049</t>
  </si>
  <si>
    <t>Phạm Minh Mận</t>
  </si>
  <si>
    <t>PMN</t>
  </si>
  <si>
    <t>2090032</t>
  </si>
  <si>
    <t>Phan Minh Nhật</t>
  </si>
  <si>
    <t>PMT</t>
  </si>
  <si>
    <t>5040059</t>
  </si>
  <si>
    <t>Phùng Minh Tùng</t>
  </si>
  <si>
    <t>PMT2</t>
  </si>
  <si>
    <t>5090156</t>
  </si>
  <si>
    <t>Phạm Minh Tuấn</t>
  </si>
  <si>
    <t>PNA</t>
  </si>
  <si>
    <t>5090014</t>
  </si>
  <si>
    <t>Phạm Ngọc Anh</t>
  </si>
  <si>
    <t>PNDM</t>
  </si>
  <si>
    <t>5040061</t>
  </si>
  <si>
    <t>Phan Nguyễn Duy Minh</t>
  </si>
  <si>
    <t>PNH</t>
  </si>
  <si>
    <t>5090053</t>
  </si>
  <si>
    <t>Phan Ngọc Hải</t>
  </si>
  <si>
    <t>PNK</t>
  </si>
  <si>
    <t>5050019</t>
  </si>
  <si>
    <t>Phan Ngọc Kỳ</t>
  </si>
  <si>
    <t>PNL</t>
  </si>
  <si>
    <t>5060031</t>
  </si>
  <si>
    <t>Phan Nhật Long</t>
  </si>
  <si>
    <t>PNP</t>
  </si>
  <si>
    <t>5090144</t>
  </si>
  <si>
    <t>Phạm Ngọc Phương</t>
  </si>
  <si>
    <t>PNT</t>
  </si>
  <si>
    <t>1100004</t>
  </si>
  <si>
    <t>Phan Như Thúc</t>
  </si>
  <si>
    <t>PNTK</t>
  </si>
  <si>
    <t>5090073</t>
  </si>
  <si>
    <t>Phan Ngọc Thiết Kế</t>
  </si>
  <si>
    <t>PPST</t>
  </si>
  <si>
    <t>5070015</t>
  </si>
  <si>
    <t>Phạm Phú Song Toàn</t>
  </si>
  <si>
    <t>PQNA</t>
  </si>
  <si>
    <t>5090027</t>
  </si>
  <si>
    <t>Phan Quang Như Anh</t>
  </si>
  <si>
    <t>PQP</t>
  </si>
  <si>
    <t>5050055</t>
  </si>
  <si>
    <t>Phạm Quốc Phú</t>
  </si>
  <si>
    <t>PQT</t>
  </si>
  <si>
    <t>5090009</t>
  </si>
  <si>
    <t>Phạm Quốc Thái</t>
  </si>
  <si>
    <t>PQT2</t>
  </si>
  <si>
    <t>5050070</t>
  </si>
  <si>
    <t>Phan Quang Tùng</t>
  </si>
  <si>
    <t>PQT3</t>
  </si>
  <si>
    <t>5080003</t>
  </si>
  <si>
    <t>Phan Quí Trà</t>
  </si>
  <si>
    <t>PQV</t>
  </si>
  <si>
    <t>1100005</t>
  </si>
  <si>
    <t>Phan Quang Vinh</t>
  </si>
  <si>
    <t>PT</t>
  </si>
  <si>
    <t>1040013</t>
  </si>
  <si>
    <t>Phạm Thanh</t>
  </si>
  <si>
    <t>PT2</t>
  </si>
  <si>
    <t>1080003</t>
  </si>
  <si>
    <t>Phan Tường</t>
  </si>
  <si>
    <t>PT3</t>
  </si>
  <si>
    <t>5050068</t>
  </si>
  <si>
    <t>Phạm Tuấn</t>
  </si>
  <si>
    <t>PTA</t>
  </si>
  <si>
    <t>5090030</t>
  </si>
  <si>
    <t>Phan Thế Anh</t>
  </si>
  <si>
    <t>PTA2</t>
  </si>
  <si>
    <t>5070021</t>
  </si>
  <si>
    <t>Phan Thúy An</t>
  </si>
  <si>
    <t>PTBN</t>
  </si>
  <si>
    <t>1070009</t>
  </si>
  <si>
    <t>Phan Thị Bích Ngọc</t>
  </si>
  <si>
    <t>PTDT</t>
  </si>
  <si>
    <t>5050050</t>
  </si>
  <si>
    <t xml:space="preserve">Phan Thị Diễm Thúy </t>
  </si>
  <si>
    <t>PTH</t>
  </si>
  <si>
    <t>3060023</t>
  </si>
  <si>
    <t>Phạm Thị Hà</t>
  </si>
  <si>
    <t>PTH2</t>
  </si>
  <si>
    <t>4150007</t>
  </si>
  <si>
    <t>Phạm Thị Hồng</t>
  </si>
  <si>
    <t>PTHN</t>
  </si>
  <si>
    <t>5070029</t>
  </si>
  <si>
    <t>Phan Thị Hằng Nga</t>
  </si>
  <si>
    <t>PTHY</t>
  </si>
  <si>
    <t>2090027</t>
  </si>
  <si>
    <t>Phạm Thị Hồng Yến</t>
  </si>
  <si>
    <t>PTKT</t>
  </si>
  <si>
    <t>Phan Thị Kim Thủy</t>
  </si>
  <si>
    <t>PTKT2</t>
  </si>
  <si>
    <t>5090172</t>
  </si>
  <si>
    <t>Phan Thị Kim Thảo</t>
  </si>
  <si>
    <t>PTN</t>
  </si>
  <si>
    <t>5060037</t>
  </si>
  <si>
    <t>Phan Thanh Ngọc</t>
  </si>
  <si>
    <t>PTN2</t>
  </si>
  <si>
    <t>3190008</t>
  </si>
  <si>
    <t>Phan Thị Ngũ</t>
  </si>
  <si>
    <t>0130036</t>
  </si>
  <si>
    <t>Phạm Thị Nghi</t>
  </si>
  <si>
    <t>PTN3</t>
  </si>
  <si>
    <t>0130015</t>
  </si>
  <si>
    <t>PTP</t>
  </si>
  <si>
    <t>5050048</t>
  </si>
  <si>
    <t>Phạm Thanh Phong</t>
  </si>
  <si>
    <t>PTP2</t>
  </si>
  <si>
    <t>5090139</t>
  </si>
  <si>
    <t>Phạm Thị Phượng</t>
  </si>
  <si>
    <t>PTPT</t>
  </si>
  <si>
    <t>5060035</t>
  </si>
  <si>
    <t>Phạm Thị Phương Trang</t>
  </si>
  <si>
    <t>PTT</t>
  </si>
  <si>
    <t>1020001</t>
  </si>
  <si>
    <t>Phan Thanh Tao</t>
  </si>
  <si>
    <t>PTT2</t>
  </si>
  <si>
    <t>5040024</t>
  </si>
  <si>
    <t>Phan Thế Tùng</t>
  </si>
  <si>
    <t>PTT3</t>
  </si>
  <si>
    <t>5090019</t>
  </si>
  <si>
    <t>Phan Thảo Thơ</t>
  </si>
  <si>
    <t>PTTH</t>
  </si>
  <si>
    <t>1070004</t>
  </si>
  <si>
    <t>Phan Thị Thuý Hằng</t>
  </si>
  <si>
    <t>PTTK</t>
  </si>
  <si>
    <t>5050057</t>
  </si>
  <si>
    <t>Phạm Thị Thảo Khương</t>
  </si>
  <si>
    <t>PTTM</t>
  </si>
  <si>
    <t>3210017</t>
  </si>
  <si>
    <t>Phạm Thị Thanh Mai</t>
  </si>
  <si>
    <t>PTTM2</t>
  </si>
  <si>
    <t>5050046</t>
  </si>
  <si>
    <t>Phạm Thị Trà My</t>
  </si>
  <si>
    <t>PTV</t>
  </si>
  <si>
    <t>5060003</t>
  </si>
  <si>
    <t>Phan Tiến Vinh</t>
  </si>
  <si>
    <t>PVH</t>
  </si>
  <si>
    <t>5090100</t>
  </si>
  <si>
    <t xml:space="preserve">Phạm Việt Hùng </t>
  </si>
  <si>
    <t>PVH2</t>
  </si>
  <si>
    <t>5090161</t>
  </si>
  <si>
    <t>Phan Việt Hùng</t>
  </si>
  <si>
    <t>PVK</t>
  </si>
  <si>
    <t>1050019</t>
  </si>
  <si>
    <t>Phạm Văn Kiên</t>
  </si>
  <si>
    <t>PVM</t>
  </si>
  <si>
    <t>1020037</t>
  </si>
  <si>
    <t>Phạm Vĩnh Minh</t>
  </si>
  <si>
    <t>PVM2</t>
  </si>
  <si>
    <t>5020020</t>
  </si>
  <si>
    <t xml:space="preserve">Phan Văn Mẫn </t>
  </si>
  <si>
    <t>PVN</t>
  </si>
  <si>
    <t>5060038</t>
  </si>
  <si>
    <t>Phan Viết Nhựt</t>
  </si>
  <si>
    <t>PVP</t>
  </si>
  <si>
    <t>5050015</t>
  </si>
  <si>
    <t>Phạm Văn Phát</t>
  </si>
  <si>
    <t>PVS</t>
  </si>
  <si>
    <t>5090007</t>
  </si>
  <si>
    <t>Pham Văn Song</t>
  </si>
  <si>
    <t>PVT</t>
  </si>
  <si>
    <t>3060021</t>
  </si>
  <si>
    <t>Phạm Văn Tuấn</t>
  </si>
  <si>
    <t>PVT2</t>
  </si>
  <si>
    <t>5090041</t>
  </si>
  <si>
    <t>PXT</t>
  </si>
  <si>
    <t>0030010</t>
  </si>
  <si>
    <t>Phùng Xuân Thọ</t>
  </si>
  <si>
    <t>PXT2</t>
  </si>
  <si>
    <t>5090109</t>
  </si>
  <si>
    <t>Phạm Xuân Trung</t>
  </si>
  <si>
    <t>STBN</t>
  </si>
  <si>
    <t>5040030</t>
  </si>
  <si>
    <t>Sử Thị Bích Nga</t>
  </si>
  <si>
    <t>TAB</t>
  </si>
  <si>
    <t>5120001</t>
  </si>
  <si>
    <t>Trương An Bình</t>
  </si>
  <si>
    <t>TAT</t>
  </si>
  <si>
    <t>5050012</t>
  </si>
  <si>
    <t>Trương Ánh Tuyết</t>
  </si>
  <si>
    <t>TB</t>
  </si>
  <si>
    <t>3190020</t>
  </si>
  <si>
    <t>Tần Bình</t>
  </si>
  <si>
    <t>TBD</t>
  </si>
  <si>
    <t>5050045</t>
  </si>
  <si>
    <t>Trần Bửu Dung</t>
  </si>
  <si>
    <t>TC</t>
  </si>
  <si>
    <t>5090003</t>
  </si>
  <si>
    <t>Tô Cương</t>
  </si>
  <si>
    <t>TCV</t>
  </si>
  <si>
    <t>5090071</t>
  </si>
  <si>
    <t>Trương Chí Vĩ</t>
  </si>
  <si>
    <t>TDC</t>
  </si>
  <si>
    <t>5050014</t>
  </si>
  <si>
    <t>Trần Duy Chung</t>
  </si>
  <si>
    <t>TDKQ</t>
  </si>
  <si>
    <t>1050037</t>
  </si>
  <si>
    <t>Trần Đình Khôi Quốc</t>
  </si>
  <si>
    <t>TDL</t>
  </si>
  <si>
    <t>0130012</t>
  </si>
  <si>
    <t>Trần Đình Liêm</t>
  </si>
  <si>
    <t>TDL2</t>
  </si>
  <si>
    <t>5060015</t>
  </si>
  <si>
    <t>Trần Đức Long</t>
  </si>
  <si>
    <t>TDM</t>
  </si>
  <si>
    <t>2090002</t>
  </si>
  <si>
    <t>Trần Đình Mai</t>
  </si>
  <si>
    <t>TDN</t>
  </si>
  <si>
    <t>5120019</t>
  </si>
  <si>
    <t>Trần Đông Nguyên</t>
  </si>
  <si>
    <t>TDQ</t>
  </si>
  <si>
    <t>1050043</t>
  </si>
  <si>
    <t>Trần Đình Quế</t>
  </si>
  <si>
    <t>TDS</t>
  </si>
  <si>
    <t>1020006</t>
  </si>
  <si>
    <t>Trần Đình Sơn</t>
  </si>
  <si>
    <t>THD</t>
  </si>
  <si>
    <t>5090062</t>
  </si>
  <si>
    <t>Trần Hữu Đức</t>
  </si>
  <si>
    <t>THL</t>
  </si>
  <si>
    <t>2090017</t>
  </si>
  <si>
    <t>Trần Hồng Lưu</t>
  </si>
  <si>
    <t>THL2</t>
  </si>
  <si>
    <t>5060033</t>
  </si>
  <si>
    <t>Trương Hoàng Lộc</t>
  </si>
  <si>
    <t>THL3</t>
  </si>
  <si>
    <t>5090182</t>
  </si>
  <si>
    <t>Trần Hải Lộc</t>
  </si>
  <si>
    <t>THM</t>
  </si>
  <si>
    <t>5090111</t>
  </si>
  <si>
    <t>Trần Hoàng Minh</t>
  </si>
  <si>
    <t>THN</t>
  </si>
  <si>
    <t>5090180</t>
  </si>
  <si>
    <t>Trương Huỳnh Nga</t>
  </si>
  <si>
    <t>THND</t>
  </si>
  <si>
    <t>3210013</t>
  </si>
  <si>
    <t>Trần Hữu Ngô Duy</t>
  </si>
  <si>
    <t>THP</t>
  </si>
  <si>
    <t>1080009</t>
  </si>
  <si>
    <t>Thái Hoàng Phong</t>
  </si>
  <si>
    <t>THTN</t>
  </si>
  <si>
    <t>5090174</t>
  </si>
  <si>
    <t>Trương Hoàng Tú Nhi</t>
  </si>
  <si>
    <t>THTT</t>
  </si>
  <si>
    <t>1020008</t>
  </si>
  <si>
    <t>Trần Hồ Thuỷ Tiên</t>
  </si>
  <si>
    <t>THV</t>
  </si>
  <si>
    <t>5050024</t>
  </si>
  <si>
    <t>Trần Hoàng Vũ</t>
  </si>
  <si>
    <t>THV2</t>
  </si>
  <si>
    <t>5090169</t>
  </si>
  <si>
    <t>Thiều Hoàng Vĩ</t>
  </si>
  <si>
    <t>TKT</t>
  </si>
  <si>
    <t>5090021</t>
  </si>
  <si>
    <t>Trần Kim Thành</t>
  </si>
  <si>
    <t>TL</t>
  </si>
  <si>
    <t>5040029</t>
  </si>
  <si>
    <t>Trương Loan</t>
  </si>
  <si>
    <t>TLBT</t>
  </si>
  <si>
    <t>5070028</t>
  </si>
  <si>
    <t>Trương Lê Bích Trâm</t>
  </si>
  <si>
    <t>TLC</t>
  </si>
  <si>
    <t>0130004</t>
  </si>
  <si>
    <t>Tôn Long Cường</t>
  </si>
  <si>
    <t>TLG</t>
  </si>
  <si>
    <t>5050072</t>
  </si>
  <si>
    <t>Trương Linh Giang</t>
  </si>
  <si>
    <t>TLS</t>
  </si>
  <si>
    <t>5040032</t>
  </si>
  <si>
    <t>Trần Lực Sỹ</t>
  </si>
  <si>
    <t>TMC</t>
  </si>
  <si>
    <t>5090045</t>
  </si>
  <si>
    <t>Trần Mạnh Cường</t>
  </si>
  <si>
    <t>TMH</t>
  </si>
  <si>
    <t>5050006</t>
  </si>
  <si>
    <t>Trần Minh Hùng</t>
  </si>
  <si>
    <t>TMH2</t>
  </si>
  <si>
    <t>5050008</t>
  </si>
  <si>
    <t>Tạ Minh Hường</t>
  </si>
  <si>
    <t>TML</t>
  </si>
  <si>
    <t>3060012</t>
  </si>
  <si>
    <t>Trần Mạnh Lục</t>
  </si>
  <si>
    <t>TMT</t>
  </si>
  <si>
    <t>5070005</t>
  </si>
  <si>
    <t>Trần Minh Thảo</t>
  </si>
  <si>
    <t>TNA</t>
  </si>
  <si>
    <t>2090006</t>
  </si>
  <si>
    <t>Trần Ngọc Ánh</t>
  </si>
  <si>
    <t>TNC</t>
  </si>
  <si>
    <t>1020013</t>
  </si>
  <si>
    <t>Trương Ngọc Châu</t>
  </si>
  <si>
    <t>TND</t>
  </si>
  <si>
    <t>1050017</t>
  </si>
  <si>
    <t>Trần Ngọc Do</t>
  </si>
  <si>
    <t>TNH</t>
  </si>
  <si>
    <t>+ Báo giảng quý Khoa hoàn tất trước ngày 08/11/16</t>
  </si>
  <si>
    <t>5040054</t>
  </si>
  <si>
    <t>Trần Ngọc Hoàng</t>
  </si>
  <si>
    <t>TNH2</t>
  </si>
  <si>
    <t>0130009</t>
  </si>
  <si>
    <t>Trần Ngọc Hùng</t>
  </si>
  <si>
    <t>TNNA</t>
  </si>
  <si>
    <t>5020013</t>
  </si>
  <si>
    <t>Trần Nguyễn Ngọc Anh</t>
  </si>
  <si>
    <t>TNQH</t>
  </si>
  <si>
    <t>5040043</t>
  </si>
  <si>
    <t>Trần Ngô Quốc Huy</t>
  </si>
  <si>
    <t>TNTC</t>
  </si>
  <si>
    <t>5050030</t>
  </si>
  <si>
    <t>Trần Nguyễn Thuỳ Chung</t>
  </si>
  <si>
    <t>TNYB</t>
  </si>
  <si>
    <t>5060009</t>
  </si>
  <si>
    <t>Trịnh Nguyễn Yên Bình</t>
  </si>
  <si>
    <t>TPC</t>
  </si>
  <si>
    <t>5040025</t>
  </si>
  <si>
    <t>Trần Phước Chánh</t>
  </si>
  <si>
    <t>TPC2</t>
  </si>
  <si>
    <t>5090124</t>
  </si>
  <si>
    <t>Trần Phước Cường</t>
  </si>
  <si>
    <t>TPT</t>
  </si>
  <si>
    <t>5120016</t>
  </si>
  <si>
    <t>Trịnh Phước Thuận</t>
  </si>
  <si>
    <t>TQA</t>
  </si>
  <si>
    <t>2090028</t>
  </si>
  <si>
    <t>Trần Quang Ánh</t>
  </si>
  <si>
    <t>TQA2</t>
  </si>
  <si>
    <t>5050064</t>
  </si>
  <si>
    <t>Trần Quốc Ân</t>
  </si>
  <si>
    <t>TQB</t>
  </si>
  <si>
    <t>5090018</t>
  </si>
  <si>
    <t>Tào Quang Bảng</t>
  </si>
  <si>
    <t>TQV</t>
  </si>
  <si>
    <t>5040001</t>
  </si>
  <si>
    <t>Trần Quốc Việt</t>
  </si>
  <si>
    <t>TSH</t>
  </si>
  <si>
    <t>5090164</t>
  </si>
  <si>
    <t>Trịnh Sơn Hoan</t>
  </si>
  <si>
    <t>TT</t>
  </si>
  <si>
    <t>3050001</t>
  </si>
  <si>
    <t>Trương Thành</t>
  </si>
  <si>
    <t>TTAA</t>
  </si>
  <si>
    <t>5090061</t>
  </si>
  <si>
    <t>Trần Thái Anh Âu</t>
  </si>
  <si>
    <t>TTAT</t>
  </si>
  <si>
    <t>3090002</t>
  </si>
  <si>
    <t>Trương Thị Ánh Tuyết</t>
  </si>
  <si>
    <t>TTB</t>
  </si>
  <si>
    <t>5090002</t>
  </si>
  <si>
    <t>Trần Thanh Bình</t>
  </si>
  <si>
    <t>TTBT</t>
  </si>
  <si>
    <t>5090145</t>
  </si>
  <si>
    <t>Trương Thị Bích Thanh</t>
  </si>
  <si>
    <t>TTC</t>
  </si>
  <si>
    <t>1020017</t>
  </si>
  <si>
    <t>Tăng Tấn Chiến</t>
  </si>
  <si>
    <t>TTC2</t>
  </si>
  <si>
    <t>3050014</t>
  </si>
  <si>
    <t>Trần Thị Cát</t>
  </si>
  <si>
    <t>TTH</t>
  </si>
  <si>
    <t>4150026</t>
  </si>
  <si>
    <t>Trần Thị Hiền</t>
  </si>
  <si>
    <t>TTH2</t>
  </si>
  <si>
    <t>5050021</t>
  </si>
  <si>
    <t>Trần Thanh Hà</t>
  </si>
  <si>
    <t>TTH3</t>
  </si>
  <si>
    <t>2090011</t>
  </si>
  <si>
    <t>Trần Thị Hạnh</t>
  </si>
  <si>
    <t>TTH4</t>
  </si>
  <si>
    <t>5090034</t>
  </si>
  <si>
    <t>Trịnh Trung Hiếu</t>
  </si>
  <si>
    <t>TTH5</t>
  </si>
  <si>
    <t>5050042</t>
  </si>
  <si>
    <t>Trương Thị Hoa</t>
  </si>
  <si>
    <t>TTHT</t>
  </si>
  <si>
    <t>5050029</t>
  </si>
  <si>
    <t>Trần Thị Huệ Trang</t>
  </si>
  <si>
    <t>TTHX</t>
  </si>
  <si>
    <t>5090191</t>
  </si>
  <si>
    <t>Trần Thị Hương Xuân</t>
  </si>
  <si>
    <t>TTKH</t>
  </si>
  <si>
    <t>5070025</t>
  </si>
  <si>
    <t>Trần Thị Kim Hồng</t>
  </si>
  <si>
    <t>TTKH2</t>
  </si>
  <si>
    <t>5050063</t>
  </si>
  <si>
    <t>Trần Thị Khánh Hòa</t>
  </si>
  <si>
    <t>TTKT</t>
  </si>
  <si>
    <t>5040034</t>
  </si>
  <si>
    <t>Trần Thị Kim Thanh</t>
  </si>
  <si>
    <t>TTKV</t>
  </si>
  <si>
    <t>5050062</t>
  </si>
  <si>
    <t>Tăng Thị Khánh Vy</t>
  </si>
  <si>
    <t>TTMD</t>
  </si>
  <si>
    <t>5090120</t>
  </si>
  <si>
    <t>Trần Thị Minh Dung</t>
  </si>
  <si>
    <t>TTMH</t>
  </si>
  <si>
    <t>1070021</t>
  </si>
  <si>
    <t>Trương Thị Minh Hạnh</t>
  </si>
  <si>
    <t>TTN</t>
  </si>
  <si>
    <t>0130022</t>
  </si>
  <si>
    <t>Trần Thị Nguyện</t>
  </si>
  <si>
    <t>TTN2</t>
  </si>
  <si>
    <t>1100031</t>
  </si>
  <si>
    <t>Tô Thúy Nga</t>
  </si>
  <si>
    <t>TTN3</t>
  </si>
  <si>
    <t>2090033</t>
  </si>
  <si>
    <t>Trịnh Thị Nhài</t>
  </si>
  <si>
    <t>TTNL</t>
  </si>
  <si>
    <t>5070026</t>
  </si>
  <si>
    <t>Trần Thị Ngọc Linh</t>
  </si>
  <si>
    <t>TTNT</t>
  </si>
  <si>
    <t>5070020</t>
  </si>
  <si>
    <t>Trần Thị Ngọc Thư</t>
  </si>
  <si>
    <t>TTQ</t>
  </si>
  <si>
    <t>5060023</t>
  </si>
  <si>
    <t>Trần Thanh Quang</t>
  </si>
  <si>
    <t>TTQC</t>
  </si>
  <si>
    <t>5090188</t>
  </si>
  <si>
    <t>Trần Thị Quỳnh Châu</t>
  </si>
  <si>
    <t>TTT</t>
  </si>
  <si>
    <t>1070026</t>
  </si>
  <si>
    <t>Trần Thế Truyền</t>
  </si>
  <si>
    <t>TTT2</t>
  </si>
  <si>
    <t>5090127</t>
  </si>
  <si>
    <t xml:space="preserve">Tôn Thất Tú </t>
  </si>
  <si>
    <t>TTT3</t>
  </si>
  <si>
    <t>3210024</t>
  </si>
  <si>
    <t>Trương Thị Thời</t>
  </si>
  <si>
    <t>TTTH</t>
  </si>
  <si>
    <t>3090017</t>
  </si>
  <si>
    <t>Trần Thị Thuỳ Hương</t>
  </si>
  <si>
    <t>TTTH2</t>
  </si>
  <si>
    <t>5070004</t>
  </si>
  <si>
    <t>Trần Thị Thu Hà</t>
  </si>
  <si>
    <t>TTTH3</t>
  </si>
  <si>
    <t>5060034</t>
  </si>
  <si>
    <t>Trương Thị Thu Hà</t>
  </si>
  <si>
    <t>TTTL</t>
  </si>
  <si>
    <t>5120008</t>
  </si>
  <si>
    <t>Trần Thị Thanh Liên</t>
  </si>
  <si>
    <t>TTTM</t>
  </si>
  <si>
    <t>0130013</t>
  </si>
  <si>
    <t>Trần Thị Thanh Mai</t>
  </si>
  <si>
    <t>TTTO</t>
  </si>
  <si>
    <t>5090152</t>
  </si>
  <si>
    <t>Trần Thị Thùy Oanh</t>
  </si>
  <si>
    <t>TTTP</t>
  </si>
  <si>
    <t>3210019</t>
  </si>
  <si>
    <t>Trần Thị Túy Phượng</t>
  </si>
  <si>
    <t>TTTS</t>
  </si>
  <si>
    <t>2090020</t>
  </si>
  <si>
    <t>Trần Thị Tuyết Sương</t>
  </si>
  <si>
    <t>TTTT</t>
  </si>
  <si>
    <t>5120003</t>
  </si>
  <si>
    <t>Trần Thị Tố Tâm</t>
  </si>
  <si>
    <t>TTTT2</t>
  </si>
  <si>
    <t>2090026</t>
  </si>
  <si>
    <t>Thái Thị Thu Trang</t>
  </si>
  <si>
    <t>TTTT3</t>
  </si>
  <si>
    <t>0130020</t>
  </si>
  <si>
    <t>Trần Thị Thu Trang</t>
  </si>
  <si>
    <t>TTTT4</t>
  </si>
  <si>
    <t>Trần Thị Thanh Trúc</t>
  </si>
  <si>
    <t>TTTT5</t>
  </si>
  <si>
    <t>2090003</t>
  </si>
  <si>
    <t>Trần Thị Thuỳ Trang</t>
  </si>
  <si>
    <t>TTV</t>
  </si>
  <si>
    <t>1050015</t>
  </si>
  <si>
    <t>Trần Tấn Vinh</t>
  </si>
  <si>
    <t>TTX</t>
  </si>
  <si>
    <t>1070025</t>
  </si>
  <si>
    <t>Trần Thị Xô</t>
  </si>
  <si>
    <t>TTXD</t>
  </si>
  <si>
    <t>5040027</t>
  </si>
  <si>
    <t>Trương Thị Xuân Diệp</t>
  </si>
  <si>
    <t>TTYA</t>
  </si>
  <si>
    <t>5070030</t>
  </si>
  <si>
    <t>Trần Thị Yến Anh</t>
  </si>
  <si>
    <t>TVC</t>
  </si>
  <si>
    <t>0130005</t>
  </si>
  <si>
    <t>Trần Văn Châu</t>
  </si>
  <si>
    <t>TVD</t>
  </si>
  <si>
    <t>5060014</t>
  </si>
  <si>
    <t>Thân Vĩnh Dự</t>
  </si>
  <si>
    <t>TVD2</t>
  </si>
  <si>
    <t>3190018</t>
  </si>
  <si>
    <t>Trần Văn Độ</t>
  </si>
  <si>
    <t>TVH</t>
  </si>
  <si>
    <t>0130011</t>
  </si>
  <si>
    <t>Trần Văn Huệ</t>
  </si>
  <si>
    <t>TVL</t>
  </si>
  <si>
    <t>1010018</t>
  </si>
  <si>
    <t>Trần Văn Luận</t>
  </si>
  <si>
    <t>TVL2</t>
  </si>
  <si>
    <t>5050035</t>
  </si>
  <si>
    <t>Trần Vĩnh Lý</t>
  </si>
  <si>
    <t>TVQ</t>
  </si>
  <si>
    <t>1100021</t>
  </si>
  <si>
    <t>Trần Văn Quang</t>
  </si>
  <si>
    <t>TVT</t>
  </si>
  <si>
    <t>1050020</t>
  </si>
  <si>
    <t>Trần Vinh Tịnh</t>
  </si>
  <si>
    <t>TVT2</t>
  </si>
  <si>
    <t>5070001</t>
  </si>
  <si>
    <t>Trần Văn Tiến</t>
  </si>
  <si>
    <t>TVT3</t>
  </si>
  <si>
    <t>5090039</t>
  </si>
  <si>
    <t>Trần Văn Tâm</t>
  </si>
  <si>
    <t>TVT4</t>
  </si>
  <si>
    <t>5060036</t>
  </si>
  <si>
    <t>Trần Vũ Tiến</t>
  </si>
  <si>
    <t>TXN</t>
  </si>
  <si>
    <t>1070030</t>
  </si>
  <si>
    <t>Trần Xuân Ngạch</t>
  </si>
  <si>
    <t>VAT</t>
  </si>
  <si>
    <t>5050032</t>
  </si>
  <si>
    <t>Võ Anh Tuấn</t>
  </si>
  <si>
    <t>VCC</t>
  </si>
  <si>
    <t>1040007</t>
  </si>
  <si>
    <t>Võ Chí Chính</t>
  </si>
  <si>
    <t>VCD</t>
  </si>
  <si>
    <t>5120017</t>
  </si>
  <si>
    <t>Võ Công Đình</t>
  </si>
  <si>
    <t>VCS</t>
  </si>
  <si>
    <t>5090148</t>
  </si>
  <si>
    <t>Văn Công Sơn</t>
  </si>
  <si>
    <t>VDCV</t>
  </si>
  <si>
    <t>5090117</t>
  </si>
  <si>
    <t>Văn Đỗ Cẩm Vân</t>
  </si>
  <si>
    <t>VDH</t>
  </si>
  <si>
    <t>1090021</t>
  </si>
  <si>
    <t>Võ Đức Hoàng</t>
  </si>
  <si>
    <t>VDH2</t>
  </si>
  <si>
    <t>0130024</t>
  </si>
  <si>
    <t>Võ Đình Hợp</t>
  </si>
  <si>
    <t>VDH3</t>
  </si>
  <si>
    <t>5060029</t>
  </si>
  <si>
    <t>Võ Duy Hải</t>
  </si>
  <si>
    <t>VDNK</t>
  </si>
  <si>
    <t>5090134</t>
  </si>
  <si>
    <t>Võ Diệp Ngọc Khôi</t>
  </si>
  <si>
    <t>VDT</t>
  </si>
  <si>
    <t>5040023</t>
  </si>
  <si>
    <t>Vũ Duy Thuận</t>
  </si>
  <si>
    <t>VHL</t>
  </si>
  <si>
    <t>1090023</t>
  </si>
  <si>
    <t>Võ Hải Lăng</t>
  </si>
  <si>
    <t>VHS</t>
  </si>
  <si>
    <t>5090105</t>
  </si>
  <si>
    <t>Vũ Hồng Sơn</t>
  </si>
  <si>
    <t>VHTA</t>
  </si>
  <si>
    <t>5090195</t>
  </si>
  <si>
    <t>Vũ Hà Tuấn Anh</t>
  </si>
  <si>
    <t>VHTT</t>
  </si>
  <si>
    <t>5120009</t>
  </si>
  <si>
    <t>Võ Hoàng Thùy Trang</t>
  </si>
  <si>
    <t>VKT</t>
  </si>
  <si>
    <t>5050052</t>
  </si>
  <si>
    <t>Võ Khánh Thoại</t>
  </si>
  <si>
    <t>VLT</t>
  </si>
  <si>
    <t>5090150</t>
  </si>
  <si>
    <t>Vương Lê Thắng</t>
  </si>
  <si>
    <t>VNT</t>
  </si>
  <si>
    <t>5000001</t>
  </si>
  <si>
    <t>Võ Như Tiến</t>
  </si>
  <si>
    <t>VNTT</t>
  </si>
  <si>
    <t>5090231</t>
  </si>
  <si>
    <t>Võ Nguyễn Thùy Trang</t>
  </si>
  <si>
    <t>VQB</t>
  </si>
  <si>
    <t>1110005</t>
  </si>
  <si>
    <t>Võ Quang Bằng</t>
  </si>
  <si>
    <t>VQT</t>
  </si>
  <si>
    <t>5040035</t>
  </si>
  <si>
    <t>Võ Quang Trường</t>
  </si>
  <si>
    <t>VTBH</t>
  </si>
  <si>
    <t>5090193</t>
  </si>
  <si>
    <t>Vũ Thị Bích Hậu</t>
  </si>
  <si>
    <t>VTBT</t>
  </si>
  <si>
    <t>2090023</t>
  </si>
  <si>
    <t>Vương Thị Bích Thuỷ</t>
  </si>
  <si>
    <t>VTH</t>
  </si>
  <si>
    <t>1080011</t>
  </si>
  <si>
    <t>Vũ Thị Hạnh</t>
  </si>
  <si>
    <t>VTH2</t>
  </si>
  <si>
    <t>5050017</t>
  </si>
  <si>
    <t>Võ Thị Hương</t>
  </si>
  <si>
    <t>VTH3</t>
  </si>
  <si>
    <t>1020007</t>
  </si>
  <si>
    <t>Võ Trung Hùng</t>
  </si>
  <si>
    <t>VTH4</t>
  </si>
  <si>
    <t>5090184</t>
  </si>
  <si>
    <t>Vũ Thu Hà</t>
  </si>
  <si>
    <t>VTM</t>
  </si>
  <si>
    <t>5050001</t>
  </si>
  <si>
    <t>Võ Thị Minh</t>
  </si>
  <si>
    <t>VTTN</t>
  </si>
  <si>
    <t>3210020</t>
  </si>
  <si>
    <t>Vũ Thị Tuyết Nga</t>
  </si>
  <si>
    <t>VTTT</t>
  </si>
  <si>
    <t>5090005</t>
  </si>
  <si>
    <t>Võ thị Trung Thu</t>
  </si>
  <si>
    <t>VTTT2</t>
  </si>
  <si>
    <t>5120007</t>
  </si>
  <si>
    <t>Văn Thị Thu Thảo</t>
  </si>
  <si>
    <t>VTTV</t>
  </si>
  <si>
    <t>5050053</t>
  </si>
  <si>
    <t>Võ Thị Tuyết Vi</t>
  </si>
  <si>
    <t>VTVP</t>
  </si>
  <si>
    <t>5060020</t>
  </si>
  <si>
    <t>Võ Thị Vỹ Phương</t>
  </si>
  <si>
    <t>VVD</t>
  </si>
  <si>
    <t>0130027</t>
  </si>
  <si>
    <t>Võ Văn Dũng</t>
  </si>
  <si>
    <t>VVM</t>
  </si>
  <si>
    <t>3070014</t>
  </si>
  <si>
    <t>Võ Văn Minh</t>
  </si>
  <si>
    <t>VVT</t>
  </si>
  <si>
    <t>5090146</t>
  </si>
  <si>
    <t>Võ Văn Thanh</t>
  </si>
  <si>
    <t>Đại học Đà Nẵng</t>
  </si>
  <si>
    <t>Cộng hòa xã hội chủ nghĩa Việt Nam</t>
  </si>
  <si>
    <t>Trường Cao Đẳng Công Nghệ</t>
  </si>
  <si>
    <t>Độc lập - Tự do - Hạnh phúc</t>
  </si>
  <si>
    <t>4-/</t>
  </si>
  <si>
    <t xml:space="preserve">Báo giảng học kỳ II năm học 2016-2017  cấp Cao đẳng -hệ đào tạo tín chỉ </t>
  </si>
  <si>
    <t>Kính gởi:</t>
  </si>
  <si>
    <t>506</t>
  </si>
  <si>
    <t>MaLHP</t>
  </si>
  <si>
    <t>Mã HP</t>
  </si>
  <si>
    <t>Tên LHP</t>
  </si>
  <si>
    <t>STT</t>
  </si>
  <si>
    <t>Buoi</t>
  </si>
  <si>
    <t>Tên Học phần</t>
  </si>
  <si>
    <t>MaGV</t>
  </si>
  <si>
    <t>LT-TH-TT</t>
  </si>
  <si>
    <t>Bắt đầu</t>
  </si>
  <si>
    <t>SLDK</t>
  </si>
  <si>
    <t>SDDK</t>
  </si>
  <si>
    <t>Thứ</t>
  </si>
  <si>
    <t>Phòng</t>
  </si>
  <si>
    <t>Từ tiết</t>
  </si>
  <si>
    <t>Đến tiết</t>
  </si>
  <si>
    <t>Ghi chú</t>
  </si>
  <si>
    <t>Lớp</t>
  </si>
  <si>
    <t>GVVT</t>
  </si>
  <si>
    <t>Tên phụ</t>
  </si>
  <si>
    <t>Họ tên Giảng viên</t>
  </si>
  <si>
    <t>Ngành</t>
  </si>
  <si>
    <t>Khoa</t>
  </si>
  <si>
    <t>216506150201</t>
  </si>
  <si>
    <t>5061502</t>
  </si>
  <si>
    <t>216ATLD101</t>
  </si>
  <si>
    <t>01</t>
  </si>
  <si>
    <t>An toàn lao động</t>
  </si>
  <si>
    <t>1 - 0 - 0</t>
  </si>
  <si>
    <t>QX-XC-XD-XH-</t>
  </si>
  <si>
    <t>216506143201</t>
  </si>
  <si>
    <t>5061432</t>
  </si>
  <si>
    <t>216ACNC01</t>
  </si>
  <si>
    <t>Autocad nâng cao</t>
  </si>
  <si>
    <t>1 - 1 - 0</t>
  </si>
  <si>
    <t>KT-QX-XC-XD-XH-</t>
  </si>
  <si>
    <t>216506038301</t>
  </si>
  <si>
    <t>5060383</t>
  </si>
  <si>
    <t>216CTN01</t>
  </si>
  <si>
    <t>Cấp thoát nước</t>
  </si>
  <si>
    <t>2 - 0 - 0</t>
  </si>
  <si>
    <t>KT-XC-XD-XH-</t>
  </si>
  <si>
    <t>216506151301</t>
  </si>
  <si>
    <t>5061513</t>
  </si>
  <si>
    <t>216CKNDD01</t>
  </si>
  <si>
    <t>Cấu tạo KT nhà dân dụng</t>
  </si>
  <si>
    <t>3 - 0 - 0</t>
  </si>
  <si>
    <t>KT-QX-XD-</t>
  </si>
  <si>
    <t>216506121201</t>
  </si>
  <si>
    <t>5061212</t>
  </si>
  <si>
    <t>216CKC101</t>
  </si>
  <si>
    <t>Cơ học kết cấu I</t>
  </si>
  <si>
    <t>216506127201</t>
  </si>
  <si>
    <t>5061272</t>
  </si>
  <si>
    <t>216CKC201</t>
  </si>
  <si>
    <t>Cơ học kết cấu II</t>
  </si>
  <si>
    <t>216506199301</t>
  </si>
  <si>
    <t>5061993</t>
  </si>
  <si>
    <t>216CHKKD01</t>
  </si>
  <si>
    <t>Chuẩn bị, hoàn thiện KT khu đất XD</t>
  </si>
  <si>
    <t>XH-</t>
  </si>
  <si>
    <t>216506195301</t>
  </si>
  <si>
    <t>5061953</t>
  </si>
  <si>
    <t>216CDTCC01</t>
  </si>
  <si>
    <t>Chuyên đề thi công cầu</t>
  </si>
  <si>
    <t>XC-</t>
  </si>
  <si>
    <t>216506196301</t>
  </si>
  <si>
    <t>5061963</t>
  </si>
  <si>
    <t>216CDTCD01</t>
  </si>
  <si>
    <t>Chuyên đề thi công đường</t>
  </si>
  <si>
    <t>216506147301</t>
  </si>
  <si>
    <t>5061473</t>
  </si>
  <si>
    <t>216DHKT201</t>
  </si>
  <si>
    <t>Diễn họa kiến trúc II</t>
  </si>
  <si>
    <t>0 - 1 - 0</t>
  </si>
  <si>
    <t>KT-</t>
  </si>
  <si>
    <t>216506130201</t>
  </si>
  <si>
    <t>5061302</t>
  </si>
  <si>
    <t>216DTXD01</t>
  </si>
  <si>
    <t>Dự toán xây dựng</t>
  </si>
  <si>
    <t>216506075201</t>
  </si>
  <si>
    <t>5060752</t>
  </si>
  <si>
    <t>216DXD01</t>
  </si>
  <si>
    <t>Địa kỹ thuật xây dựng</t>
  </si>
  <si>
    <t>216506153301</t>
  </si>
  <si>
    <t>5061533</t>
  </si>
  <si>
    <t>216DACKN01</t>
  </si>
  <si>
    <t>Đồ án Cấu tạo KT nhà DD</t>
  </si>
  <si>
    <t>216506300001</t>
  </si>
  <si>
    <t>5063000</t>
  </si>
  <si>
    <t>216DTNCD01</t>
  </si>
  <si>
    <t>Đồ án chuyên ngành CĐ</t>
  </si>
  <si>
    <t>0 - 0 - 5</t>
  </si>
  <si>
    <t>216506500001</t>
  </si>
  <si>
    <t>5065000</t>
  </si>
  <si>
    <t>216DTNKT01</t>
  </si>
  <si>
    <t>Đồ án chuyên ngành KT</t>
  </si>
  <si>
    <t>5 - 0 - 0</t>
  </si>
  <si>
    <t>216506600001</t>
  </si>
  <si>
    <t>5066000</t>
  </si>
  <si>
    <t>216DTNQX01</t>
  </si>
  <si>
    <t>Đồ án chuyên ngành Quản lý XD</t>
  </si>
  <si>
    <t>QX-</t>
  </si>
  <si>
    <t>216506100001</t>
  </si>
  <si>
    <t>5061000</t>
  </si>
  <si>
    <t>216DTNXD01</t>
  </si>
  <si>
    <t>Đồ án chuyên ngành XD</t>
  </si>
  <si>
    <t>XD-</t>
  </si>
  <si>
    <t>216506100002</t>
  </si>
  <si>
    <t>216DTNXD02</t>
  </si>
  <si>
    <t>02</t>
  </si>
  <si>
    <t>216506100003</t>
  </si>
  <si>
    <t>216DTNXD03</t>
  </si>
  <si>
    <t>03</t>
  </si>
  <si>
    <t>216506100004</t>
  </si>
  <si>
    <t>216DTNXD04</t>
  </si>
  <si>
    <t>04</t>
  </si>
  <si>
    <t>216506400001</t>
  </si>
  <si>
    <t>5064000</t>
  </si>
  <si>
    <t>216DTNHT01</t>
  </si>
  <si>
    <t>Đồ án chuyên ngành XDHT</t>
  </si>
  <si>
    <t>216506400002</t>
  </si>
  <si>
    <t>216DTNHT02</t>
  </si>
  <si>
    <t>216506064301</t>
  </si>
  <si>
    <t>5060643</t>
  </si>
  <si>
    <t>216DAKX101</t>
  </si>
  <si>
    <t>Đồ án Kiến trúc Xây dựng</t>
  </si>
  <si>
    <t>XD-XH-</t>
  </si>
  <si>
    <t>216506064302</t>
  </si>
  <si>
    <t>216DAKX102</t>
  </si>
  <si>
    <t>216506238301</t>
  </si>
  <si>
    <t>5062383</t>
  </si>
  <si>
    <t>216DAKDQ201</t>
  </si>
  <si>
    <t>Đồ án kinh tế đầu tư và Quản trị dự án</t>
  </si>
  <si>
    <t>216506019301</t>
  </si>
  <si>
    <t>5060193</t>
  </si>
  <si>
    <t>216DAKT101</t>
  </si>
  <si>
    <t>Đồ án Kỹ thuật thi công</t>
  </si>
  <si>
    <t>KT-QX-XD-XH-</t>
  </si>
  <si>
    <t>216506039301</t>
  </si>
  <si>
    <t>5060393</t>
  </si>
  <si>
    <t>216DATTC01</t>
  </si>
  <si>
    <t>Đồ án Tổ chức thi công</t>
  </si>
  <si>
    <t>QX-XD-</t>
  </si>
  <si>
    <t>216506203301</t>
  </si>
  <si>
    <t>5062033</t>
  </si>
  <si>
    <t>216DATCDT01</t>
  </si>
  <si>
    <t>Đồ án thi công đường đô thị</t>
  </si>
  <si>
    <t>216506020301</t>
  </si>
  <si>
    <t>5060203</t>
  </si>
  <si>
    <t>216DATCB01</t>
  </si>
  <si>
    <t>Đồ án Thiết kế cầu bê tông</t>
  </si>
  <si>
    <t>0 - 0 - 1</t>
  </si>
  <si>
    <t>216506208301</t>
  </si>
  <si>
    <t>5062083</t>
  </si>
  <si>
    <t>216GSTCHT01</t>
  </si>
  <si>
    <t>Giám sát thi công Công trình Hạ tầng</t>
  </si>
  <si>
    <t>216506211301</t>
  </si>
  <si>
    <t>5062113</t>
  </si>
  <si>
    <t>216HH201</t>
  </si>
  <si>
    <t>Hình họa II</t>
  </si>
  <si>
    <t>2165065H0001</t>
  </si>
  <si>
    <t>5065H00</t>
  </si>
  <si>
    <t>216HDKT01</t>
  </si>
  <si>
    <t>Học kỳ doanh nghiệp KT</t>
  </si>
  <si>
    <t>0 - 0 - 3</t>
  </si>
  <si>
    <t>2165066H0001</t>
  </si>
  <si>
    <t>5066H00</t>
  </si>
  <si>
    <t>216HDQX01</t>
  </si>
  <si>
    <t>Học kỳ doanh nghiệp QLXD</t>
  </si>
  <si>
    <t>0 - 0 - 2</t>
  </si>
  <si>
    <t>2165061H0001</t>
  </si>
  <si>
    <t>5061H00</t>
  </si>
  <si>
    <t>216HDXD01</t>
  </si>
  <si>
    <t>Học kỳ doanh nghiệp XD</t>
  </si>
  <si>
    <t>2165063H0001</t>
  </si>
  <si>
    <t>5063H00</t>
  </si>
  <si>
    <t>216HDXC01</t>
  </si>
  <si>
    <t>Học kỳ doanh nghiệp XDCĐ</t>
  </si>
  <si>
    <t>2165064H0001</t>
  </si>
  <si>
    <t>5064H00</t>
  </si>
  <si>
    <t>216HDXH01</t>
  </si>
  <si>
    <t>Học kỳ doanh nghiệp XDHT</t>
  </si>
  <si>
    <t>216506158201</t>
  </si>
  <si>
    <t>5061582</t>
  </si>
  <si>
    <t>216KCBTT201</t>
  </si>
  <si>
    <t>Kết cấu công trình BTCT</t>
  </si>
  <si>
    <t>216506212301</t>
  </si>
  <si>
    <t>5062123</t>
  </si>
  <si>
    <t>216KCCT01</t>
  </si>
  <si>
    <t>216506230301</t>
  </si>
  <si>
    <t>5062303</t>
  </si>
  <si>
    <t>216KCT01</t>
  </si>
  <si>
    <t xml:space="preserve">Kết cấu thép </t>
  </si>
  <si>
    <t>216506220301</t>
  </si>
  <si>
    <t>5062203</t>
  </si>
  <si>
    <t>216KTNCC01</t>
  </si>
  <si>
    <t>Kiến trúc nhà công cộng</t>
  </si>
  <si>
    <t>216506156201</t>
  </si>
  <si>
    <t>5061562</t>
  </si>
  <si>
    <t>216KTRXD01</t>
  </si>
  <si>
    <t>Kiến trúc Xây dựng</t>
  </si>
  <si>
    <t>QX-XD-XH-</t>
  </si>
  <si>
    <t>216506174301</t>
  </si>
  <si>
    <t>5061743</t>
  </si>
  <si>
    <t>216KDQD01</t>
  </si>
  <si>
    <t>Kinh tế đầu tư và Quản trị dự án</t>
  </si>
  <si>
    <t>216506104301</t>
  </si>
  <si>
    <t>5061043</t>
  </si>
  <si>
    <t>216KTHT01</t>
  </si>
  <si>
    <t>Kỹ thuật hạ tầng đô thị</t>
  </si>
  <si>
    <t>216506027301</t>
  </si>
  <si>
    <t>5060273</t>
  </si>
  <si>
    <t>216KTTC101</t>
  </si>
  <si>
    <t>Kỹ thuật thi công I</t>
  </si>
  <si>
    <t>216506046301</t>
  </si>
  <si>
    <t>5060463</t>
  </si>
  <si>
    <t>216KTTC201</t>
  </si>
  <si>
    <t>Kỹ thuật thi công II</t>
  </si>
  <si>
    <t>216506140201</t>
  </si>
  <si>
    <t>5061402</t>
  </si>
  <si>
    <t>216LXD01</t>
  </si>
  <si>
    <t>Luật xây dựng</t>
  </si>
  <si>
    <t>216506014301</t>
  </si>
  <si>
    <t>5060143</t>
  </si>
  <si>
    <t>216MXD01</t>
  </si>
  <si>
    <t>Máy xây dựng</t>
  </si>
  <si>
    <t>QX-XC-XD-XH-XT-</t>
  </si>
  <si>
    <t>216506122201</t>
  </si>
  <si>
    <t>5061222</t>
  </si>
  <si>
    <t>216NMG201</t>
  </si>
  <si>
    <t>Nền móng</t>
  </si>
  <si>
    <t>XC-XD-XH-</t>
  </si>
  <si>
    <t>216506231301</t>
  </si>
  <si>
    <t>5062313</t>
  </si>
  <si>
    <t>216NTKD01</t>
  </si>
  <si>
    <t>Ng. lý thiết kế kiến trúc DD</t>
  </si>
  <si>
    <t>216506126201</t>
  </si>
  <si>
    <t>5061262</t>
  </si>
  <si>
    <t>216NNCD01</t>
  </si>
  <si>
    <t>Ngoại ngữ chuyên ngành XD</t>
  </si>
  <si>
    <t>216506102301</t>
  </si>
  <si>
    <t>5061023</t>
  </si>
  <si>
    <t>216QHDT01</t>
  </si>
  <si>
    <t>Quy hoạch phát triển đô thị</t>
  </si>
  <si>
    <t>KT-XC-XH-</t>
  </si>
  <si>
    <t>216506185301</t>
  </si>
  <si>
    <t>5061853</t>
  </si>
  <si>
    <t>216TCDN01</t>
  </si>
  <si>
    <t>Tài chính doanh nghiệp</t>
  </si>
  <si>
    <t>216506221301</t>
  </si>
  <si>
    <t>5062213</t>
  </si>
  <si>
    <t>216THDKC01</t>
  </si>
  <si>
    <t>Tin học đồ họa KT nâng cao</t>
  </si>
  <si>
    <t>0 - 2 - 0</t>
  </si>
  <si>
    <t>216506169301</t>
  </si>
  <si>
    <t>5061693</t>
  </si>
  <si>
    <t>216TUDC01</t>
  </si>
  <si>
    <t>Tin học ứng dụng cầu</t>
  </si>
  <si>
    <t>216506051301</t>
  </si>
  <si>
    <t>5060513</t>
  </si>
  <si>
    <t>216THXD01</t>
  </si>
  <si>
    <t>Tin học xây dựng</t>
  </si>
  <si>
    <t>216506197301</t>
  </si>
  <si>
    <t>5061973</t>
  </si>
  <si>
    <t>216THTCTD01</t>
  </si>
  <si>
    <t>TN hiện trường công trình đường</t>
  </si>
  <si>
    <t>216506085201</t>
  </si>
  <si>
    <t>5060852</t>
  </si>
  <si>
    <t>216TNVCX01</t>
  </si>
  <si>
    <t>TN Vật liệu &amp; cấu kiện xây dựng</t>
  </si>
  <si>
    <t>216506086301</t>
  </si>
  <si>
    <t>5060863</t>
  </si>
  <si>
    <t>216TCTC201</t>
  </si>
  <si>
    <t>Tổ chức thi công</t>
  </si>
  <si>
    <t>216506148301</t>
  </si>
  <si>
    <t>5061483</t>
  </si>
  <si>
    <t>216THTKN201</t>
  </si>
  <si>
    <t>TH Thiết kế kiến trúc nhà ở II</t>
  </si>
  <si>
    <t>216506149301</t>
  </si>
  <si>
    <t>5061493</t>
  </si>
  <si>
    <t>216THTKC201</t>
  </si>
  <si>
    <t>TH Thiết kế KT công cộng II</t>
  </si>
  <si>
    <t>216506190301</t>
  </si>
  <si>
    <t>5061903</t>
  </si>
  <si>
    <t>216TQTCT01</t>
  </si>
  <si>
    <t>Thanh quyết toán công trình</t>
  </si>
  <si>
    <t>216506202301</t>
  </si>
  <si>
    <t>5062023</t>
  </si>
  <si>
    <t>216TCDDT01</t>
  </si>
  <si>
    <t>Thi công đường đô thị</t>
  </si>
  <si>
    <t>216506082201</t>
  </si>
  <si>
    <t>5060822</t>
  </si>
  <si>
    <t>216TNCKT01</t>
  </si>
  <si>
    <t>Thí nghiệm Cơ - địa kỹ thuật</t>
  </si>
  <si>
    <t>216506082202</t>
  </si>
  <si>
    <t>216TNCKT02</t>
  </si>
  <si>
    <t>216506186301</t>
  </si>
  <si>
    <t>5061863</t>
  </si>
  <si>
    <t>216TNKCT01</t>
  </si>
  <si>
    <t>Thí nghiệm kết cấu công trình</t>
  </si>
  <si>
    <t>216506170301</t>
  </si>
  <si>
    <t>5061703</t>
  </si>
  <si>
    <t>216TBTN01</t>
  </si>
  <si>
    <t>Thiết bị kỹ thuật trong nhà</t>
  </si>
  <si>
    <t>KT-XD-XH-</t>
  </si>
  <si>
    <t>216506030301</t>
  </si>
  <si>
    <t>5060303</t>
  </si>
  <si>
    <t>216TKCBT01</t>
  </si>
  <si>
    <t>Thiết kế cầu bê tông</t>
  </si>
  <si>
    <t>216506167301</t>
  </si>
  <si>
    <t>5061673</t>
  </si>
  <si>
    <t>216TKDDT01</t>
  </si>
  <si>
    <t>Thiết kế đường đô thị</t>
  </si>
  <si>
    <t>QX-XC-XH-</t>
  </si>
  <si>
    <t>216506163201</t>
  </si>
  <si>
    <t>5061632</t>
  </si>
  <si>
    <t>216THXDC01</t>
  </si>
  <si>
    <t>Thiết kế kết cấu trên máy tính</t>
  </si>
  <si>
    <t>216506128301</t>
  </si>
  <si>
    <t>5061283</t>
  </si>
  <si>
    <t>216TKNMD01</t>
  </si>
  <si>
    <t>Thiết kế nền mặt đường</t>
  </si>
  <si>
    <t>XC-XH-</t>
  </si>
  <si>
    <t>216506229301</t>
  </si>
  <si>
    <t>5062293</t>
  </si>
  <si>
    <t>216THDM01</t>
  </si>
  <si>
    <t>Thực hành Dự toán xây dựng</t>
  </si>
  <si>
    <t>216506006201</t>
  </si>
  <si>
    <t>5060062</t>
  </si>
  <si>
    <t>216TTTD01</t>
  </si>
  <si>
    <t>Thực hành trắc địa</t>
  </si>
  <si>
    <t>Chung</t>
  </si>
  <si>
    <t>216506160201</t>
  </si>
  <si>
    <t>5061602</t>
  </si>
  <si>
    <t>216TTKXD01</t>
  </si>
  <si>
    <t>Thực tập công nhân xây dựng</t>
  </si>
  <si>
    <t>216506125301</t>
  </si>
  <si>
    <t>5061253</t>
  </si>
  <si>
    <t>216TTXC01</t>
  </si>
  <si>
    <t>Thực tập công nhân XDCĐ</t>
  </si>
  <si>
    <t>216506159301</t>
  </si>
  <si>
    <t>5061593</t>
  </si>
  <si>
    <t>216TTHVK01</t>
  </si>
  <si>
    <t>Thực tập họa viên kiến trúc</t>
  </si>
  <si>
    <t>216506008201</t>
  </si>
  <si>
    <t>5060082</t>
  </si>
  <si>
    <t>216TD01</t>
  </si>
  <si>
    <t>Trắc địa</t>
  </si>
  <si>
    <t>216506164201</t>
  </si>
  <si>
    <t>5061642</t>
  </si>
  <si>
    <t>216VLXD201</t>
  </si>
  <si>
    <t>Vật liệu xây dựng</t>
  </si>
  <si>
    <t>216506103301</t>
  </si>
  <si>
    <t>5061033</t>
  </si>
  <si>
    <t>216VLKT101</t>
  </si>
  <si>
    <t>Vật lý kiến trúc I</t>
  </si>
  <si>
    <t>216506105301</t>
  </si>
  <si>
    <t>5061053</t>
  </si>
  <si>
    <t>216VG01</t>
  </si>
  <si>
    <t>Vẽ ghi</t>
  </si>
  <si>
    <t>216506165201</t>
  </si>
  <si>
    <t>5061652</t>
  </si>
  <si>
    <t>216VXD101</t>
  </si>
  <si>
    <t>Vẽ kỹ thuật xây dựng I</t>
  </si>
  <si>
    <t>216506165202</t>
  </si>
  <si>
    <t>216VXD102</t>
  </si>
  <si>
    <t>216506095301</t>
  </si>
  <si>
    <t>5060953</t>
  </si>
  <si>
    <t>216VMT201</t>
  </si>
  <si>
    <t>Vẽ Mỹ thuật II</t>
  </si>
  <si>
    <t>2 - 1 - 0</t>
  </si>
  <si>
    <t>Lưu ý</t>
  </si>
  <si>
    <t>Đà Nẵng, Ngày 27 tháng 10 năm 2016</t>
  </si>
  <si>
    <t>+ Sinh viên khóa 15 và khóa cũ đăng ký trực tuyến từ ngày ……. đến …….</t>
  </si>
  <si>
    <t>Phòng Đào Tạo</t>
  </si>
  <si>
    <t>+ Sinh viên khóa 16 đăng ký trực tuyến từ ngày ………. đến ……………….</t>
  </si>
  <si>
    <t>+ Học kỳ II năm 16-17 bắt đầu thực học từ 02/01/16 (Khóa 14-15), 06/03/16 (Khóa 2016).</t>
  </si>
  <si>
    <t>TenVT</t>
  </si>
  <si>
    <t>HoTenGV</t>
  </si>
  <si>
    <t>MaDV</t>
  </si>
  <si>
    <t>TenDV</t>
  </si>
  <si>
    <t xml:space="preserve"> </t>
  </si>
  <si>
    <t>BHT</t>
  </si>
  <si>
    <t>5040042</t>
  </si>
  <si>
    <t>Bùi Hệ Thống</t>
  </si>
  <si>
    <t>504</t>
  </si>
  <si>
    <t>Khoa Cơ khí - Trường Cao đẳng Công nghệ</t>
  </si>
  <si>
    <t>BHT2</t>
  </si>
  <si>
    <t>5090057</t>
  </si>
  <si>
    <t>Bùi Hồng Trung</t>
  </si>
  <si>
    <t>505</t>
  </si>
  <si>
    <t>Khoa Điện - Trường Cao đẳng Công nghệ</t>
  </si>
  <si>
    <t>BMCD</t>
  </si>
  <si>
    <t>5062000</t>
  </si>
  <si>
    <t>Bộ môn Cầu Đường</t>
  </si>
  <si>
    <t>Khoa Kỹ thuật Xây dựng - Trường Cao đẳng Công nghệ</t>
  </si>
  <si>
    <t>BMD</t>
  </si>
  <si>
    <t>5051000</t>
  </si>
  <si>
    <t>Bộ môn ĐKT</t>
  </si>
  <si>
    <t>507</t>
  </si>
  <si>
    <t>Khoa Công nghệ Hoá học - Trường Cao đẳng Công nghệ</t>
  </si>
  <si>
    <t>BMDT</t>
  </si>
  <si>
    <t>1061000</t>
  </si>
  <si>
    <t>Bộ môn Điện tử VT</t>
  </si>
  <si>
    <t>512</t>
  </si>
  <si>
    <t>Bộ phận đào tạo PNV</t>
  </si>
  <si>
    <t>BMDTD</t>
  </si>
  <si>
    <t>1052000</t>
  </si>
  <si>
    <t>BM Điện tự động BK</t>
  </si>
  <si>
    <t>413</t>
  </si>
  <si>
    <t>Khoa Anh Chuyên ngành - Trường Đại học Ngoại Ngữ</t>
  </si>
  <si>
    <t>BMH</t>
  </si>
  <si>
    <t>1071000</t>
  </si>
  <si>
    <t>Bộ môn Hóa BK</t>
  </si>
  <si>
    <t>304</t>
  </si>
  <si>
    <t>Khoa Tin học - Trường Đại học Sư phạm</t>
  </si>
  <si>
    <t>BMT</t>
  </si>
  <si>
    <t>5053000</t>
  </si>
  <si>
    <t>Bộ môn CNTT</t>
  </si>
  <si>
    <t>305</t>
  </si>
  <si>
    <t>Khoa Vật lý - Trường Đại học Sư phạm</t>
  </si>
  <si>
    <t xml:space="preserve">BMXD </t>
  </si>
  <si>
    <t xml:space="preserve">Bộ môn Xây Dựng </t>
  </si>
  <si>
    <t>306</t>
  </si>
  <si>
    <t>Khoa Hóa học - Trường Đại học Sư phạm</t>
  </si>
  <si>
    <t>BMXDCD</t>
  </si>
  <si>
    <t xml:space="preserve">Bộ môn Xây Dựng - Cầu Đường </t>
  </si>
  <si>
    <t>307</t>
  </si>
  <si>
    <t>Khoa Sinh - Môi trường - Trường Đại học Sư phạm</t>
  </si>
  <si>
    <t>BNTH</t>
  </si>
  <si>
    <t>1110009</t>
  </si>
  <si>
    <t>Bùi Nữ Thanh Hà</t>
  </si>
  <si>
    <t>308</t>
  </si>
  <si>
    <t>Khoa Tâm lý - Giáo dục - Trường Đại học Sư phạm</t>
  </si>
  <si>
    <t>BQS</t>
  </si>
  <si>
    <t>5060006</t>
  </si>
  <si>
    <t>Bạch Quốc Sĩ</t>
  </si>
  <si>
    <t>319</t>
  </si>
  <si>
    <t>Khoa Toán - Trường Đại học Sư phạm</t>
  </si>
  <si>
    <t>BQT</t>
  </si>
  <si>
    <t>1090016</t>
  </si>
  <si>
    <t>Bạch Quốc Tiến</t>
  </si>
  <si>
    <t>209</t>
  </si>
  <si>
    <t>Khoa Lý luận Chính trị - Trường Đại học Kinh tế</t>
  </si>
  <si>
    <t>BTHL</t>
  </si>
  <si>
    <t>1040012</t>
  </si>
  <si>
    <t>Bùi Thị Hương Lan</t>
  </si>
  <si>
    <t>209B</t>
  </si>
  <si>
    <t>Khoa Kinh tế-Chính trị - Trường Đại học Kinh tế</t>
  </si>
  <si>
    <t>BTL</t>
  </si>
  <si>
    <t>1050036</t>
  </si>
  <si>
    <t>Bùi Tấn Lợi</t>
  </si>
  <si>
    <t>206</t>
  </si>
  <si>
    <t>Khoa Quản trị Kinh Doanh - Trường Đại học Kinh tế</t>
  </si>
  <si>
    <t>BTTD</t>
  </si>
  <si>
    <t>5090201</t>
  </si>
  <si>
    <t>Bùi Thị Thanh Diệu</t>
  </si>
  <si>
    <t>207</t>
  </si>
  <si>
    <t>Khoa Kinh tế - Trường Đại học Kinh tế</t>
  </si>
  <si>
    <t>BTV</t>
  </si>
  <si>
    <t>1010011</t>
  </si>
  <si>
    <t>Bùi Trương Vỹ</t>
  </si>
  <si>
    <t>205</t>
  </si>
  <si>
    <t>Khoa Kế toán - Trường Đại học Kinh tế</t>
  </si>
  <si>
    <t>BTX</t>
  </si>
  <si>
    <t>5040066</t>
  </si>
  <si>
    <t>Bùi Thị Xuyến</t>
  </si>
  <si>
    <t>210</t>
  </si>
  <si>
    <t>Khoa Thống kê Tin học - Trường Đại học Kinh tế</t>
  </si>
  <si>
    <t>BVM</t>
  </si>
  <si>
    <t>5050061</t>
  </si>
  <si>
    <t>Bùi Văn Minh</t>
  </si>
  <si>
    <t>211</t>
  </si>
  <si>
    <t>Khoa Luật - Trường Đại học Kinh tế</t>
  </si>
  <si>
    <t>CNKN</t>
  </si>
  <si>
    <t>5050038</t>
  </si>
  <si>
    <t>Cao Nguyễn Khoa Nam</t>
  </si>
  <si>
    <t>013</t>
  </si>
  <si>
    <t>Trung tâm Giáo dục thể chất - Đại học Đà Nẵng</t>
  </si>
  <si>
    <t>CTL</t>
  </si>
  <si>
    <t>1090011</t>
  </si>
  <si>
    <t>Châu Trường Linh</t>
  </si>
  <si>
    <t>000</t>
  </si>
  <si>
    <t>CTXM</t>
  </si>
  <si>
    <t>5060018</t>
  </si>
  <si>
    <t>Cao Thị Xuân Mỹ</t>
  </si>
  <si>
    <t>502</t>
  </si>
  <si>
    <t>Phòng Đào tạo - Trường Cao Đẳng Công Nghệ</t>
  </si>
  <si>
    <t>DAH</t>
  </si>
  <si>
    <t>2010003</t>
  </si>
  <si>
    <t>Dương Anh Hoàng</t>
  </si>
  <si>
    <t>600</t>
  </si>
  <si>
    <t>Trường Cao Đẳng Công Nghệ Thông Tin</t>
  </si>
  <si>
    <t>DAT</t>
  </si>
  <si>
    <t>1050024</t>
  </si>
  <si>
    <t>Đoàn Anh Tuấn</t>
  </si>
  <si>
    <t>007</t>
  </si>
  <si>
    <t>Ban Quan hệ quốc tế</t>
  </si>
  <si>
    <t>DBK</t>
  </si>
  <si>
    <t>5090006</t>
  </si>
  <si>
    <t>Đinh Bá Khương</t>
  </si>
  <si>
    <t>008</t>
  </si>
  <si>
    <t>Ban Thanh tra Giáo dục &amp; Công tác thi đua</t>
  </si>
  <si>
    <t>DBL</t>
  </si>
  <si>
    <t>1020005</t>
  </si>
  <si>
    <t>Đặng Bá Lư</t>
  </si>
  <si>
    <t>005</t>
  </si>
  <si>
    <t>Ban QLKH &amp; Đào Tạo Sau Đại học</t>
  </si>
  <si>
    <t>DCC</t>
  </si>
  <si>
    <t>5090162</t>
  </si>
  <si>
    <t>Đoàn Chí Cường</t>
  </si>
  <si>
    <t>101</t>
  </si>
  <si>
    <t>Khoa Cơ khí - Trường Đại học Bách khoa</t>
  </si>
  <si>
    <t>DCT</t>
  </si>
  <si>
    <t>5020012</t>
  </si>
  <si>
    <t>Đoàn Chí Thiện</t>
  </si>
  <si>
    <t>102</t>
  </si>
  <si>
    <t>Khoa Công nghệ Thông tin - Trường Đại học Bách khoa</t>
  </si>
  <si>
    <t>DCT2</t>
  </si>
  <si>
    <t>1100040</t>
  </si>
  <si>
    <t>Đặng Công Thuật</t>
  </si>
  <si>
    <t>103</t>
  </si>
  <si>
    <t>Khoa Cơ khí Giao thông - Trường Đại học Bách khoa</t>
  </si>
  <si>
    <t>DDB</t>
  </si>
  <si>
    <t>3190029</t>
  </si>
  <si>
    <t>Đoàn Duy Bình</t>
  </si>
  <si>
    <t>104</t>
  </si>
  <si>
    <t>Khoa Công nghệ Nhiệt - Điện lạnh - Trường Đại học Bách khoa</t>
  </si>
  <si>
    <t>DDL</t>
  </si>
  <si>
    <t>5090176</t>
  </si>
  <si>
    <t>Đặng Đức Long</t>
  </si>
  <si>
    <t>105</t>
  </si>
  <si>
    <t>Khoa Điện - Trường Đại học Bách khoa</t>
  </si>
  <si>
    <t>DDT</t>
  </si>
  <si>
    <t>5090110</t>
  </si>
  <si>
    <t>Đặng Duy Thắng</t>
  </si>
  <si>
    <t>106</t>
  </si>
  <si>
    <t>Khoa Điện tử Viễn thông - Trường Đại học Bách khoa</t>
  </si>
  <si>
    <t>DHC</t>
  </si>
  <si>
    <t>1100002</t>
  </si>
  <si>
    <t>Đặng Hưng Cầu</t>
  </si>
  <si>
    <t>107</t>
  </si>
  <si>
    <t>Khoa Hóa Kỹ thuật - Trường Đại học Bách khoa</t>
  </si>
  <si>
    <t>DHD</t>
  </si>
  <si>
    <t>1090029</t>
  </si>
  <si>
    <t>Đỗ Hữu Đạo</t>
  </si>
  <si>
    <t>108</t>
  </si>
  <si>
    <t>Khoa Sư phạm Kỹ thuật - Trường Đại học Bách khoa</t>
  </si>
  <si>
    <t>DHVB</t>
  </si>
  <si>
    <t>5090168</t>
  </si>
  <si>
    <t>Dương Hoàng Văn Bản</t>
  </si>
  <si>
    <t>109</t>
  </si>
  <si>
    <t>Khoa Xây dựng Cầu - Đường - Trường Đại học Bách khoa</t>
  </si>
  <si>
    <t>DLA</t>
  </si>
  <si>
    <t>5040048</t>
  </si>
  <si>
    <t>Đoàn Lê Anh</t>
  </si>
  <si>
    <t>110</t>
  </si>
  <si>
    <t>Khoa Xây dựng Dân dụng - Công nghiệp - Trường Đại học Bách khoa</t>
  </si>
  <si>
    <t>DMC</t>
  </si>
  <si>
    <t>5090104</t>
  </si>
  <si>
    <t>Dương Minh Châu</t>
  </si>
  <si>
    <t>112</t>
  </si>
  <si>
    <t>Khoa Công nghệ Môi trường - Trường Đại học Bách khoa</t>
  </si>
  <si>
    <t>DMD</t>
  </si>
  <si>
    <t>1010022</t>
  </si>
  <si>
    <t>Đinh Minh Diệm</t>
  </si>
  <si>
    <t>113</t>
  </si>
  <si>
    <t>Khoa Quản lý Dự án - Trường ĐạI học Bách Khoa</t>
  </si>
  <si>
    <t>DMN</t>
  </si>
  <si>
    <t>1070013</t>
  </si>
  <si>
    <t>Đặng Minh Nhật</t>
  </si>
  <si>
    <t>111</t>
  </si>
  <si>
    <t>Khoa Xây dựng Thủy lợi - Thủy Điện - Trường Đại học Bách khoa</t>
  </si>
  <si>
    <t>DMQ</t>
  </si>
  <si>
    <t>5090059</t>
  </si>
  <si>
    <t>Dương Minh Quân</t>
  </si>
  <si>
    <t>DNAK</t>
  </si>
  <si>
    <t>5090178</t>
  </si>
  <si>
    <t>Đàm Nguyễn Anh Khoa</t>
  </si>
  <si>
    <t>DND</t>
  </si>
  <si>
    <t>5060024</t>
  </si>
  <si>
    <t>Đinh Nam Đức</t>
  </si>
  <si>
    <t>DNL</t>
  </si>
  <si>
    <t>5090190</t>
  </si>
  <si>
    <t>Đậu Ngọc Luận</t>
  </si>
  <si>
    <t>DNMT</t>
  </si>
  <si>
    <t>1140053</t>
  </si>
  <si>
    <t>Đoàn Ngọc Minh Tú</t>
  </si>
  <si>
    <t>DNT</t>
  </si>
  <si>
    <t>5020010</t>
  </si>
  <si>
    <t>Dương Ngọc Thọ</t>
  </si>
  <si>
    <t>DNT2</t>
  </si>
  <si>
    <t>5060039</t>
  </si>
  <si>
    <t>Đặng Ngọc Thành</t>
  </si>
  <si>
    <t>DPB</t>
  </si>
  <si>
    <t>5040010</t>
  </si>
  <si>
    <t>Đỗ Phú Bá</t>
  </si>
  <si>
    <t>DPH</t>
  </si>
  <si>
    <t>5050039</t>
  </si>
  <si>
    <t>Đỗ Phú Huy</t>
  </si>
  <si>
    <t>DQB</t>
  </si>
  <si>
    <t>1020038</t>
  </si>
  <si>
    <t>Dư Quang Bình</t>
  </si>
  <si>
    <t>DQH</t>
  </si>
  <si>
    <t>5090069</t>
  </si>
  <si>
    <t>Đỗ Quốc Hùng</t>
  </si>
  <si>
    <t>DQT</t>
  </si>
  <si>
    <t>5050056</t>
  </si>
  <si>
    <t>Dương Quang Thiện</t>
  </si>
  <si>
    <t>DQV</t>
  </si>
  <si>
    <t>0030001</t>
  </si>
  <si>
    <t>Đoàn Quang Vinh</t>
  </si>
  <si>
    <t>DQV2</t>
  </si>
  <si>
    <t>5090043</t>
  </si>
  <si>
    <t>Đặng Quang Vinh</t>
  </si>
  <si>
    <t>DT</t>
  </si>
  <si>
    <t>1080006</t>
  </si>
  <si>
    <t>Dương Thọ</t>
  </si>
  <si>
    <t>DTAT</t>
  </si>
  <si>
    <t>5120010</t>
  </si>
  <si>
    <t>Đặng Thị Ánh Tuyết</t>
  </si>
  <si>
    <t>DTB</t>
  </si>
  <si>
    <t>5090033</t>
  </si>
  <si>
    <t>Đặng Thiên Bình</t>
  </si>
  <si>
    <t>DTC</t>
  </si>
  <si>
    <t>5090173</t>
  </si>
  <si>
    <t>Đỗ Thế Cần</t>
  </si>
  <si>
    <t>DTDA</t>
  </si>
  <si>
    <t>5090227</t>
  </si>
  <si>
    <t>Đỗ  Thị Duy An</t>
  </si>
  <si>
    <t>DTH</t>
  </si>
  <si>
    <t>1070032</t>
  </si>
  <si>
    <t>Dương Thế Hy</t>
  </si>
  <si>
    <t>DTH2</t>
  </si>
  <si>
    <t>2090013</t>
  </si>
  <si>
    <t>Dương Thị Hương</t>
  </si>
  <si>
    <t>DTH3</t>
  </si>
  <si>
    <t>5040060</t>
  </si>
  <si>
    <t>Đào Thanh Hùng</t>
  </si>
  <si>
    <t>DTHN</t>
  </si>
  <si>
    <t>2090001</t>
  </si>
  <si>
    <t>Đỗ Thị Hằng Nga</t>
  </si>
  <si>
    <t>DTMH</t>
  </si>
  <si>
    <t>5070031</t>
  </si>
  <si>
    <t>Đinh Thị Mỹ Hương</t>
  </si>
  <si>
    <t>DTN</t>
  </si>
  <si>
    <t>2090031</t>
  </si>
  <si>
    <t>Đào Thị Nhung</t>
  </si>
  <si>
    <t>DTN2</t>
  </si>
  <si>
    <t>5090119</t>
  </si>
  <si>
    <t>Đỗ Thị Nga</t>
  </si>
  <si>
    <t>DTNH</t>
  </si>
  <si>
    <t>5070012</t>
  </si>
  <si>
    <t>Đào Thị Ngọc Hoàng</t>
  </si>
  <si>
    <t>DTPA</t>
  </si>
  <si>
    <t>3070004</t>
  </si>
  <si>
    <t>Đinh Thị Phương Anh</t>
  </si>
  <si>
    <t>DTS</t>
  </si>
  <si>
    <t>0130017</t>
  </si>
  <si>
    <t>Đào Trọng Sáu</t>
  </si>
  <si>
    <t>DTT</t>
  </si>
  <si>
    <t>4150018</t>
  </si>
  <si>
    <t>Diệp Thị Thanh</t>
  </si>
  <si>
    <t>DTTH</t>
  </si>
  <si>
    <t>0130030</t>
  </si>
  <si>
    <t>Đào Thị Thanh Hà</t>
  </si>
  <si>
    <t>DTTH2</t>
  </si>
  <si>
    <t>1020020</t>
  </si>
  <si>
    <t>Đỗ Thị Tuyết Hoa</t>
  </si>
  <si>
    <t>DTTL</t>
  </si>
  <si>
    <t>1070018</t>
  </si>
  <si>
    <t>Đoàn Thị Thu Loan</t>
  </si>
  <si>
    <t>DTV</t>
  </si>
  <si>
    <t>3190013</t>
  </si>
  <si>
    <t>Đinh Thị Văn</t>
  </si>
  <si>
    <t>DTV2</t>
  </si>
  <si>
    <t>1050021</t>
  </si>
  <si>
    <t>Đinh Thành Việt</t>
  </si>
  <si>
    <t>DTV3</t>
  </si>
  <si>
    <t>5090066</t>
  </si>
  <si>
    <t>Đỗ Thúy Vân</t>
  </si>
  <si>
    <t>DTXL</t>
  </si>
  <si>
    <t>5090228</t>
  </si>
  <si>
    <t>Đoàn Thanh Xuân Loan</t>
  </si>
  <si>
    <t>DVA</t>
  </si>
  <si>
    <t>2090007</t>
  </si>
  <si>
    <t>Đinh Văn An</t>
  </si>
  <si>
    <t>DVD</t>
  </si>
  <si>
    <t>5050041</t>
  </si>
  <si>
    <t>Doãn văn Đông</t>
  </si>
  <si>
    <t>DVD2</t>
  </si>
  <si>
    <t>1010033</t>
  </si>
  <si>
    <t>Dương Việt Dũng</t>
  </si>
  <si>
    <t>DVK</t>
  </si>
  <si>
    <t>2090014</t>
  </si>
  <si>
    <t>Đặng Việt Khoa</t>
  </si>
  <si>
    <t>DVL</t>
  </si>
  <si>
    <t>5090138</t>
  </si>
  <si>
    <t>Dụng Văn Lữ</t>
  </si>
  <si>
    <t>DVP</t>
  </si>
  <si>
    <t>5060010</t>
  </si>
  <si>
    <t>Đoàn Vĩnh Phúc</t>
  </si>
  <si>
    <t>DVP2</t>
  </si>
  <si>
    <t>5050003</t>
  </si>
  <si>
    <t>Đoàn Văn Phô</t>
  </si>
  <si>
    <t>DVT</t>
  </si>
  <si>
    <t xml:space="preserve">Đặng Văn Thắng </t>
  </si>
  <si>
    <t>GTKL</t>
  </si>
  <si>
    <t>3060005</t>
  </si>
  <si>
    <t>Giang Thị Kim Liên</t>
  </si>
  <si>
    <t>HAH</t>
  </si>
  <si>
    <t>5090044</t>
  </si>
  <si>
    <t>Huỳnh Anh Hoàng</t>
  </si>
  <si>
    <t>HB</t>
  </si>
  <si>
    <t>5090038</t>
  </si>
  <si>
    <t>Huỳnh Bọng</t>
  </si>
  <si>
    <t>HBDN</t>
  </si>
  <si>
    <t>5050071</t>
  </si>
  <si>
    <t>Hoàng Bá Đại Nghĩa</t>
  </si>
  <si>
    <t>HCC</t>
  </si>
  <si>
    <t>5090012</t>
  </si>
  <si>
    <t>Hoàng Công Cẩn</t>
  </si>
  <si>
    <t>HCL</t>
  </si>
  <si>
    <t>5040046</t>
  </si>
  <si>
    <t>Hồ Công Lam</t>
  </si>
  <si>
    <t>HCP</t>
  </si>
  <si>
    <t>1020022</t>
  </si>
  <si>
    <t>Huỳnh Công Pháp</t>
  </si>
  <si>
    <t>HD</t>
  </si>
  <si>
    <t>0070009</t>
  </si>
  <si>
    <t>Hoàng Dũng</t>
  </si>
  <si>
    <t>HDH</t>
  </si>
  <si>
    <t>1040010</t>
  </si>
  <si>
    <t>Hoàng Dương Hùng</t>
  </si>
  <si>
    <t>HDT</t>
  </si>
  <si>
    <t>1050038</t>
  </si>
  <si>
    <t>Hạ Đình Trúc</t>
  </si>
  <si>
    <t>HDT2</t>
  </si>
  <si>
    <t>5090175</t>
  </si>
  <si>
    <t>Hoàng Đình Triển</t>
  </si>
  <si>
    <t>HH</t>
  </si>
  <si>
    <t>5090040</t>
  </si>
  <si>
    <t>Hoàng Hải</t>
  </si>
  <si>
    <t>HHH</t>
  </si>
  <si>
    <t>1020018</t>
  </si>
  <si>
    <t>Huỳnh Hữu Hưng</t>
  </si>
  <si>
    <t>HHH2</t>
  </si>
  <si>
    <t>3090019</t>
  </si>
  <si>
    <t>Huỳnh Hữu Hiền</t>
  </si>
  <si>
    <t>HK</t>
  </si>
  <si>
    <t>5040014</t>
  </si>
  <si>
    <t>Hà Ký</t>
  </si>
  <si>
    <t>HKH</t>
  </si>
  <si>
    <t>1050032</t>
  </si>
  <si>
    <t>Hồ Kim Huyền</t>
  </si>
  <si>
    <t>HLH</t>
  </si>
  <si>
    <t>5070027</t>
  </si>
  <si>
    <t>Hồ Lê Hân</t>
  </si>
  <si>
    <t>HLN</t>
  </si>
  <si>
    <t>0070004</t>
  </si>
  <si>
    <t xml:space="preserve">Hồ Lộng Ngọc </t>
  </si>
  <si>
    <t>HLUT</t>
  </si>
  <si>
    <t>1020035</t>
  </si>
  <si>
    <t>Hoàng Lê Uyên Thục</t>
  </si>
  <si>
    <t>HMC</t>
  </si>
  <si>
    <t>1010017</t>
  </si>
  <si>
    <t>Hoàng Minh Công</t>
  </si>
  <si>
    <t>HMS</t>
  </si>
  <si>
    <t>1100027</t>
  </si>
  <si>
    <t>Huỳnh Minh Sơn</t>
  </si>
  <si>
    <t>HMT</t>
  </si>
  <si>
    <t>3090012</t>
  </si>
  <si>
    <t>Hồ Minh Thu</t>
  </si>
  <si>
    <t>HMTH</t>
  </si>
  <si>
    <t>5040045</t>
  </si>
  <si>
    <t>Hà Minh Thiện Hữu</t>
  </si>
  <si>
    <t>HNB</t>
  </si>
  <si>
    <t>5070022</t>
  </si>
  <si>
    <t xml:space="preserve">Huỳnh Ngọc Bích </t>
  </si>
  <si>
    <t>HND</t>
  </si>
  <si>
    <t>1150017</t>
  </si>
  <si>
    <t>Hoàng Ngọc Đồng</t>
  </si>
  <si>
    <t>HNH</t>
  </si>
  <si>
    <t>1040004</t>
  </si>
  <si>
    <t>Huỳnh Ngọc Hùng</t>
  </si>
  <si>
    <t>HNN</t>
  </si>
  <si>
    <t>5010035</t>
  </si>
  <si>
    <t>Huỳnh Nhật Nam</t>
  </si>
  <si>
    <t>HNQ</t>
  </si>
  <si>
    <t>5090230</t>
  </si>
  <si>
    <t>Hoàng Nhật Quy</t>
  </si>
  <si>
    <t>HNT</t>
  </si>
  <si>
    <t>5090011</t>
  </si>
  <si>
    <t>Huỳnh Nhật Tố</t>
  </si>
  <si>
    <t>HNV</t>
  </si>
  <si>
    <t>5120006</t>
  </si>
  <si>
    <t>Hoàng Như Vĩnh</t>
  </si>
  <si>
    <t>HPH</t>
  </si>
  <si>
    <t>1090020</t>
  </si>
  <si>
    <t>Hoàng Phương Hoa</t>
  </si>
  <si>
    <t>HPM</t>
  </si>
  <si>
    <t>5040015</t>
  </si>
  <si>
    <t>Huỳnh Phước Minh</t>
  </si>
  <si>
    <t>HPN</t>
  </si>
  <si>
    <t>1090013</t>
  </si>
  <si>
    <t>Huỳnh Phương Nam</t>
  </si>
  <si>
    <t>HPP</t>
  </si>
  <si>
    <t>5060019</t>
  </si>
  <si>
    <t>Hồ Phước Phương</t>
  </si>
  <si>
    <t>HPTU</t>
  </si>
  <si>
    <t>4150023</t>
  </si>
  <si>
    <t>Hoàng Phước Thu Uyên</t>
  </si>
  <si>
    <t>HQP</t>
  </si>
  <si>
    <t>5090186</t>
  </si>
  <si>
    <t>Hà Quốc Pháp</t>
  </si>
  <si>
    <t>HQT</t>
  </si>
  <si>
    <t>3050002</t>
  </si>
  <si>
    <t>Hoàng Quang Thắng</t>
  </si>
  <si>
    <t>HT</t>
  </si>
  <si>
    <t>5090052</t>
  </si>
  <si>
    <t>Hà Trương</t>
  </si>
  <si>
    <t>HT2</t>
  </si>
  <si>
    <t>5040058</t>
  </si>
  <si>
    <t>Hoàng Thắng</t>
  </si>
  <si>
    <t>HT3</t>
  </si>
  <si>
    <t>5040003</t>
  </si>
  <si>
    <t>Huỳnh Tuân</t>
  </si>
  <si>
    <t>HTAN</t>
  </si>
  <si>
    <t>5040004</t>
  </si>
  <si>
    <t>Hồ Trần Anh Ngọc</t>
  </si>
  <si>
    <t>HTBN</t>
  </si>
  <si>
    <t>5090141</t>
  </si>
  <si>
    <t>Hoàng Thị Bích Ngọc</t>
  </si>
  <si>
    <t>HTD</t>
  </si>
  <si>
    <t>5040026</t>
  </si>
  <si>
    <t>Hoàng Thành Đạt</t>
  </si>
  <si>
    <t>HTDU</t>
  </si>
  <si>
    <t>5070019</t>
  </si>
  <si>
    <t>Huỳnh Thị Diễm Uyên</t>
  </si>
  <si>
    <t>HTH</t>
  </si>
  <si>
    <t>5090070</t>
  </si>
  <si>
    <t>Huỳnh Thái Hưng</t>
  </si>
  <si>
    <t>HTKH</t>
  </si>
  <si>
    <t>5090048</t>
  </si>
  <si>
    <t>Hồ Thị Kim Huyền</t>
  </si>
  <si>
    <t>HTKO</t>
  </si>
  <si>
    <t>5090177</t>
  </si>
  <si>
    <t>Hồ Thị Kiều Oanh</t>
  </si>
  <si>
    <t>HTKO2</t>
  </si>
  <si>
    <t>5120005</t>
  </si>
  <si>
    <t>Huỳnh Thị Kim Oanh</t>
  </si>
  <si>
    <t>HTKT</t>
  </si>
  <si>
    <t>4150019</t>
  </si>
  <si>
    <t>Hồ Thị Kim Thoa</t>
  </si>
  <si>
    <t>HTL</t>
  </si>
  <si>
    <t>5090192</t>
  </si>
  <si>
    <t>Hoàng Trọng Lợi</t>
  </si>
  <si>
    <t>HTML</t>
  </si>
  <si>
    <t>5050010</t>
  </si>
  <si>
    <t>Hoàng Thị Mỹ Lệ</t>
  </si>
  <si>
    <t>HTN</t>
  </si>
  <si>
    <t>5090056</t>
  </si>
  <si>
    <t>Huỳnh Trung Nhân</t>
  </si>
  <si>
    <t>HTNC</t>
  </si>
  <si>
    <t>5070032</t>
  </si>
  <si>
    <t>Huỳnh Thị Ngọc Châu</t>
  </si>
  <si>
    <t>HTT</t>
  </si>
  <si>
    <t>3210023</t>
  </si>
  <si>
    <t>Hồ Thị Tốt</t>
  </si>
  <si>
    <t>HTT2</t>
  </si>
  <si>
    <t>5050060</t>
  </si>
  <si>
    <t>Hồ Thị Trang</t>
  </si>
  <si>
    <t>HTT3</t>
  </si>
  <si>
    <t>5090157</t>
  </si>
  <si>
    <t>Hoàng Trần Thế</t>
  </si>
  <si>
    <t>HTTH</t>
  </si>
  <si>
    <t>5090223</t>
  </si>
  <si>
    <t>Hồ Thị Thúy Hằng</t>
  </si>
  <si>
    <t>HTTV</t>
  </si>
  <si>
    <t>4150002</t>
  </si>
  <si>
    <t xml:space="preserve">Huỳnh Thị Thanh Vân </t>
  </si>
  <si>
    <t>HTYL</t>
  </si>
  <si>
    <t>3210016</t>
  </si>
  <si>
    <t>Hồ Thị Yến Lan</t>
  </si>
  <si>
    <t>HVD</t>
  </si>
  <si>
    <t>5040038</t>
  </si>
  <si>
    <t>Hồ Việt Dũng</t>
  </si>
  <si>
    <t>HVDA</t>
  </si>
  <si>
    <t>5060028</t>
  </si>
  <si>
    <t>Huỳnh Võ Duyên Anh</t>
  </si>
  <si>
    <t>HVH</t>
  </si>
  <si>
    <t>0130008</t>
  </si>
  <si>
    <t>Hoàng Văn Hùng</t>
  </si>
  <si>
    <t>HVS</t>
  </si>
  <si>
    <t>5040018</t>
  </si>
  <si>
    <t>Huỳnh Văn Sanh</t>
  </si>
  <si>
    <t>HVT</t>
  </si>
  <si>
    <t>5090133</t>
  </si>
  <si>
    <t>Hoàng Văn Thạnh</t>
  </si>
  <si>
    <t>HVV</t>
  </si>
  <si>
    <t>1020033</t>
  </si>
  <si>
    <t>Hồ Viết Việt</t>
  </si>
  <si>
    <t>KCK</t>
  </si>
  <si>
    <t>5040000</t>
  </si>
  <si>
    <t>Khoa Cơ khí</t>
  </si>
  <si>
    <t>KCM</t>
  </si>
  <si>
    <t>1050035</t>
  </si>
  <si>
    <t>Khương Công Minh</t>
  </si>
  <si>
    <t>KCNTT</t>
  </si>
  <si>
    <t>1020000</t>
  </si>
  <si>
    <t>Khoa CNTT BK</t>
  </si>
  <si>
    <t>KD</t>
  </si>
  <si>
    <t>5050000</t>
  </si>
  <si>
    <t>Khoa Điện</t>
  </si>
  <si>
    <t>KH</t>
  </si>
  <si>
    <t>5070000</t>
  </si>
  <si>
    <t>Khoa CN Hóa học</t>
  </si>
  <si>
    <t>KITCD</t>
  </si>
  <si>
    <t>6000000</t>
  </si>
  <si>
    <t>Khoa CNTT - CĐCNTT</t>
  </si>
  <si>
    <t>KMT</t>
  </si>
  <si>
    <t>1120000</t>
  </si>
  <si>
    <t>Khoa Công nghệ Môi trường</t>
  </si>
  <si>
    <t>KN</t>
  </si>
  <si>
    <t>5120011</t>
  </si>
  <si>
    <t>Khánh Nguyễn</t>
  </si>
  <si>
    <t>KTH</t>
  </si>
  <si>
    <t>5070023</t>
  </si>
  <si>
    <t xml:space="preserve">Kiều Thị Hòa </t>
  </si>
  <si>
    <t>KXD</t>
  </si>
  <si>
    <t>5060000</t>
  </si>
  <si>
    <t>Khoa KTXD</t>
  </si>
  <si>
    <t>LBH</t>
  </si>
  <si>
    <t>5090035</t>
  </si>
  <si>
    <t>Lâm Bá Hòa</t>
  </si>
  <si>
    <t>LBND</t>
  </si>
  <si>
    <t>5120014</t>
  </si>
  <si>
    <t>Lưu Bảo Nam Dung</t>
  </si>
  <si>
    <t>LC</t>
  </si>
  <si>
    <t>1080007</t>
  </si>
  <si>
    <t>Lê Cung</t>
  </si>
  <si>
    <t>LCP</t>
  </si>
  <si>
    <t>5060017</t>
  </si>
  <si>
    <t>Lê Chí Phát</t>
  </si>
  <si>
    <t>LCT</t>
  </si>
  <si>
    <t>2090021</t>
  </si>
  <si>
    <t>Lê Cần Tĩnh</t>
  </si>
  <si>
    <t>LCT2</t>
  </si>
  <si>
    <t>5090158</t>
  </si>
  <si>
    <t>Lê Cao Tuấn</t>
  </si>
  <si>
    <t>LDB</t>
  </si>
  <si>
    <t>1010005</t>
  </si>
  <si>
    <t>Lưu Đức Bình</t>
  </si>
  <si>
    <t>LDD</t>
  </si>
  <si>
    <t>1050002</t>
  </si>
  <si>
    <t>Lê Đình Dương</t>
  </si>
  <si>
    <t>LDH</t>
  </si>
  <si>
    <t>1010003</t>
  </si>
  <si>
    <t>Lưu Đức Hoà</t>
  </si>
  <si>
    <t>LDL</t>
  </si>
  <si>
    <t>5090001</t>
  </si>
  <si>
    <t>Lê Đức Lăng</t>
  </si>
  <si>
    <t>LDQP</t>
  </si>
  <si>
    <t>5090189</t>
  </si>
  <si>
    <t>Lê Đình Quang Phúc</t>
  </si>
  <si>
    <t>LDT</t>
  </si>
  <si>
    <t>2090030</t>
  </si>
  <si>
    <t>Lê Đức Tâm</t>
  </si>
  <si>
    <t>LDT2</t>
  </si>
  <si>
    <t>0030007</t>
  </si>
  <si>
    <t>Lê Đức Thịnh</t>
  </si>
  <si>
    <t>LHA</t>
  </si>
  <si>
    <t>2090034</t>
  </si>
  <si>
    <t>Lê Hữu Ái</t>
  </si>
  <si>
    <t>LHD</t>
  </si>
  <si>
    <t>5050067</t>
  </si>
  <si>
    <t>Lê Hữu Duy</t>
  </si>
  <si>
    <t>LHL</t>
  </si>
  <si>
    <t>5090132</t>
  </si>
  <si>
    <t>Lê Hồng Lâm</t>
  </si>
  <si>
    <t>LHL2</t>
  </si>
  <si>
    <t>5090170</t>
  </si>
  <si>
    <t>Lưu Hoàng Long</t>
  </si>
  <si>
    <t>LHNT</t>
  </si>
  <si>
    <t>5090165</t>
  </si>
  <si>
    <t>Lê Hà Như Thảo</t>
  </si>
  <si>
    <t>LHQ</t>
  </si>
  <si>
    <t>5070011</t>
  </si>
  <si>
    <t>Lê Hồng Quang</t>
  </si>
  <si>
    <t>LHT</t>
  </si>
  <si>
    <t>2010004</t>
  </si>
  <si>
    <t xml:space="preserve">Lưu Hoàng Tuấn </t>
  </si>
  <si>
    <t>LHT2</t>
  </si>
  <si>
    <t>5090155</t>
  </si>
  <si>
    <t>Lê Hải Trung</t>
  </si>
  <si>
    <t>LK</t>
  </si>
  <si>
    <t>1050013</t>
  </si>
  <si>
    <t>Lê Kỷ</t>
  </si>
  <si>
    <t>LKH</t>
  </si>
  <si>
    <t>1050040</t>
  </si>
  <si>
    <t>Lê Kim Hùng</t>
  </si>
  <si>
    <t>LKT</t>
  </si>
  <si>
    <t>3050005</t>
  </si>
  <si>
    <t>Lê Kim Tiến</t>
  </si>
  <si>
    <t>LLTT</t>
  </si>
  <si>
    <t>5090194</t>
  </si>
  <si>
    <t>Lê Lý Thùy Trâm</t>
  </si>
  <si>
    <t>LMA</t>
  </si>
  <si>
    <t>4150029</t>
  </si>
  <si>
    <t>Lê Mai Anh</t>
  </si>
  <si>
    <t>LMS</t>
  </si>
  <si>
    <t>1100033</t>
  </si>
  <si>
    <t>Lê Minh Sơn</t>
  </si>
  <si>
    <t>LMT</t>
  </si>
  <si>
    <t>2090022</t>
  </si>
  <si>
    <t>Lê Minh Thọ</t>
  </si>
  <si>
    <t>LMT2</t>
  </si>
  <si>
    <t>0180004</t>
  </si>
  <si>
    <t>Lê Minh Thái</t>
  </si>
  <si>
    <t>LMT3</t>
  </si>
  <si>
    <t>5060021</t>
  </si>
  <si>
    <t>Lê Minh Thắng</t>
  </si>
  <si>
    <t>LNA</t>
  </si>
  <si>
    <t>5090118</t>
  </si>
  <si>
    <t>Lưu Ngọc An</t>
  </si>
  <si>
    <t>LNC</t>
  </si>
  <si>
    <t>5050002</t>
  </si>
  <si>
    <t>Lê Ngọc Cơ</t>
  </si>
  <si>
    <t>LNQV</t>
  </si>
  <si>
    <t>5050020</t>
  </si>
  <si>
    <t>Lê Ngọc Quý Văn</t>
  </si>
  <si>
    <t>LNT</t>
  </si>
  <si>
    <t>1070015</t>
  </si>
  <si>
    <t>Lê Ngọc Trung</t>
  </si>
  <si>
    <t>LNT2</t>
  </si>
  <si>
    <t>5090031</t>
  </si>
  <si>
    <t>Lê Nam Trân</t>
  </si>
  <si>
    <t>LPN</t>
  </si>
  <si>
    <t>3190019</t>
  </si>
  <si>
    <t>Lê Phú Nghĩa</t>
  </si>
  <si>
    <t>LQ</t>
  </si>
  <si>
    <t>0130021</t>
  </si>
  <si>
    <t>Lê Quang</t>
  </si>
  <si>
    <t>LQH</t>
  </si>
  <si>
    <t>1050034</t>
  </si>
  <si>
    <t>Lê Quốc Huy</t>
  </si>
  <si>
    <t>LQK</t>
  </si>
  <si>
    <t>5040013</t>
  </si>
  <si>
    <t>Lê Quốc Khánh</t>
  </si>
  <si>
    <t>LQL</t>
  </si>
  <si>
    <t>Lê Quý Lộc</t>
  </si>
  <si>
    <t>LQT</t>
  </si>
  <si>
    <t>5090042</t>
  </si>
  <si>
    <t>Lương Quốc Tuyển</t>
  </si>
  <si>
    <t>LQT2</t>
  </si>
  <si>
    <t>5050031</t>
  </si>
  <si>
    <t>Lý Quỳnh Trân</t>
  </si>
  <si>
    <t>LS</t>
  </si>
  <si>
    <t>5090046</t>
  </si>
  <si>
    <t>Lê Sau</t>
  </si>
  <si>
    <t>LS2</t>
  </si>
  <si>
    <t>5090225</t>
  </si>
  <si>
    <t>Lê Sơn</t>
  </si>
  <si>
    <t>LT</t>
  </si>
  <si>
    <t>5090122</t>
  </si>
  <si>
    <t xml:space="preserve">Lê Thám </t>
  </si>
  <si>
    <t>LT2</t>
  </si>
  <si>
    <t>2090024</t>
  </si>
  <si>
    <t>Lê Thưởng</t>
  </si>
  <si>
    <t>LTA</t>
  </si>
  <si>
    <t>5040036</t>
  </si>
  <si>
    <t>Lê Tuấn Anh</t>
  </si>
  <si>
    <t>LTBT</t>
  </si>
  <si>
    <t>5050058</t>
  </si>
  <si>
    <t>Lê Thị Bích Tra</t>
  </si>
  <si>
    <t>LTD</t>
  </si>
  <si>
    <t>1050001</t>
  </si>
  <si>
    <t>Lê Tiến Dũng</t>
  </si>
  <si>
    <t>LTD2</t>
  </si>
  <si>
    <t>1050005</t>
  </si>
  <si>
    <t>Lâm Tăng Đức</t>
  </si>
  <si>
    <t>LTD3</t>
  </si>
  <si>
    <t>5090047</t>
  </si>
  <si>
    <t>Lê Thanh Duẩn</t>
  </si>
  <si>
    <t>LTDH</t>
  </si>
  <si>
    <t>5070033</t>
  </si>
  <si>
    <t>Lê Thị Diệu Hương</t>
  </si>
  <si>
    <t>LTH</t>
  </si>
  <si>
    <t>5060022</t>
  </si>
  <si>
    <t xml:space="preserve">Lê Thanh Hòa </t>
  </si>
  <si>
    <t>LTH2</t>
  </si>
  <si>
    <t>5060026</t>
  </si>
  <si>
    <t>Lưu Thiên Hương</t>
  </si>
  <si>
    <t>LTHH</t>
  </si>
  <si>
    <t>4150006</t>
  </si>
  <si>
    <t>Lê Thị Hoàng Hà</t>
  </si>
  <si>
    <t>LTHT</t>
  </si>
  <si>
    <t>5120020</t>
  </si>
  <si>
    <t>Lê Thị Hồng Thủy</t>
  </si>
  <si>
    <t>LTHY</t>
  </si>
  <si>
    <t>3210027</t>
  </si>
  <si>
    <t>Lê Thị Hải Yến</t>
  </si>
  <si>
    <t>LTKA</t>
  </si>
  <si>
    <t>5060008</t>
  </si>
  <si>
    <t>Lê Thị Kim Anh</t>
  </si>
  <si>
    <t>LTKO</t>
  </si>
  <si>
    <t>1110014</t>
  </si>
  <si>
    <t>Lê Thị Kim Oanh</t>
  </si>
  <si>
    <t>LTMH</t>
  </si>
  <si>
    <t>1020027</t>
  </si>
  <si>
    <t>Lê Thị Mỹ Hạnh</t>
  </si>
  <si>
    <t>LTMT</t>
  </si>
  <si>
    <t>2090038</t>
  </si>
  <si>
    <t>Lưu Thị Mai Thanh</t>
  </si>
  <si>
    <t>LTN</t>
  </si>
  <si>
    <t>3210011</t>
  </si>
  <si>
    <t>Lê Thị Nhi</t>
  </si>
  <si>
    <t>LTNQ</t>
  </si>
  <si>
    <t>5050065</t>
  </si>
  <si>
    <t>Lê Thiện Nhật Quang</t>
  </si>
  <si>
    <t>LTP</t>
  </si>
  <si>
    <t>5060027</t>
  </si>
  <si>
    <t>Lê Thị Phượng</t>
  </si>
  <si>
    <t>LTPT</t>
  </si>
  <si>
    <t>5090181</t>
  </si>
  <si>
    <t>Lê Thị Phương Trang</t>
  </si>
  <si>
    <t>LTPT2</t>
  </si>
  <si>
    <t>5090203</t>
  </si>
  <si>
    <t>Lê Thị Phương Thảo</t>
  </si>
  <si>
    <t>LTT</t>
  </si>
  <si>
    <t>2090029</t>
  </si>
  <si>
    <t>Lã Thị Thái</t>
  </si>
  <si>
    <t>LTT2</t>
  </si>
  <si>
    <t>3210026</t>
  </si>
  <si>
    <t>Lê Thị Thu</t>
  </si>
  <si>
    <t>LTTB</t>
  </si>
  <si>
    <t>2090009</t>
  </si>
  <si>
    <t>Lê Thị Tuyết Ba</t>
  </si>
  <si>
    <t>LTTB2</t>
  </si>
  <si>
    <t>5090058</t>
  </si>
  <si>
    <t>Lê Thị Thanh Bình</t>
  </si>
  <si>
    <t>LTTC</t>
  </si>
  <si>
    <t>5070014</t>
  </si>
  <si>
    <t>Lê Thị Thanh Châu</t>
  </si>
  <si>
    <t>LTTL</t>
  </si>
  <si>
    <t>5040065</t>
  </si>
  <si>
    <t>Lê Thị Thùy Linh</t>
  </si>
  <si>
    <t>LTTN</t>
  </si>
  <si>
    <t>5050007</t>
  </si>
  <si>
    <t>Lê Thị Thanh Nga</t>
  </si>
  <si>
    <t>LTTQ</t>
  </si>
  <si>
    <t>3210021</t>
  </si>
  <si>
    <t>Lê Thị Thanh Quang</t>
  </si>
  <si>
    <t>LTTS</t>
  </si>
  <si>
    <t>3210022</t>
  </si>
  <si>
    <t>Lê Thị Thu Sương</t>
  </si>
  <si>
    <t>LV</t>
  </si>
  <si>
    <t>1050014</t>
  </si>
  <si>
    <t>Lê Vân</t>
  </si>
  <si>
    <t>LV2</t>
  </si>
  <si>
    <t>5050022</t>
  </si>
  <si>
    <t>Lê Vũ</t>
  </si>
  <si>
    <t>LVC</t>
  </si>
  <si>
    <t>3190026</t>
  </si>
  <si>
    <t>Lê Viết Chung</t>
  </si>
  <si>
    <t>LVH</t>
  </si>
  <si>
    <t>1110017</t>
  </si>
  <si>
    <t>Lê Văn Hợi</t>
  </si>
  <si>
    <t>LVH2</t>
  </si>
  <si>
    <t>5040012</t>
  </si>
  <si>
    <t>Lê Văn Hải</t>
  </si>
  <si>
    <t>LVL</t>
  </si>
  <si>
    <t>1080008</t>
  </si>
  <si>
    <t>Lê Văn Lược</t>
  </si>
  <si>
    <t>LVL2</t>
  </si>
  <si>
    <t>1090022</t>
  </si>
  <si>
    <t>Lê Văn Lạc</t>
  </si>
  <si>
    <t>LVM</t>
  </si>
  <si>
    <t>3190030</t>
  </si>
  <si>
    <t>Lê Văn Mỹ</t>
  </si>
  <si>
    <t>LVN</t>
  </si>
  <si>
    <t>1010021</t>
  </si>
  <si>
    <t>Lê Viết Ngưu</t>
  </si>
  <si>
    <t>LVN2</t>
  </si>
  <si>
    <t>5040002</t>
  </si>
  <si>
    <t xml:space="preserve">Lê Văn Ngộ </t>
  </si>
  <si>
    <t>LVT</t>
  </si>
  <si>
    <t>1010035</t>
  </si>
  <si>
    <t>Lê văn Tụy</t>
  </si>
  <si>
    <t>LVT2</t>
  </si>
  <si>
    <t>1080001</t>
  </si>
  <si>
    <t>Lê Viết Thành</t>
  </si>
  <si>
    <t>LVT3</t>
  </si>
  <si>
    <t>5090074</t>
  </si>
  <si>
    <t>Lương Văn Thọ</t>
  </si>
  <si>
    <t>LVTM</t>
  </si>
  <si>
    <t>5040037</t>
  </si>
  <si>
    <t>Lê Văn Tấn Minh</t>
  </si>
  <si>
    <t>LXC</t>
  </si>
  <si>
    <t>0120001</t>
  </si>
  <si>
    <t>Lê Xuân Chương</t>
  </si>
  <si>
    <t>LXH</t>
  </si>
  <si>
    <t>5090125</t>
  </si>
  <si>
    <t>Lương Xuân Hiếu</t>
  </si>
  <si>
    <t>LXK</t>
  </si>
  <si>
    <t>5040055</t>
  </si>
  <si>
    <t>Lê Xuân Khoa</t>
  </si>
  <si>
    <t>LXP</t>
  </si>
  <si>
    <t>5070002</t>
  </si>
  <si>
    <t>Lê Xuân Phương</t>
  </si>
  <si>
    <t>LXQ</t>
  </si>
  <si>
    <t>5020003</t>
  </si>
  <si>
    <t>Lê Xuân Quang</t>
  </si>
  <si>
    <t>LXVH</t>
  </si>
  <si>
    <t>3210015</t>
  </si>
  <si>
    <t>Lê Xuân Việt Hương</t>
  </si>
  <si>
    <t>MCA</t>
  </si>
  <si>
    <t>5090054</t>
  </si>
  <si>
    <t>Mai Châu Anh</t>
  </si>
  <si>
    <t>MH</t>
  </si>
  <si>
    <t>1020015</t>
  </si>
  <si>
    <t>Mai Hộ</t>
  </si>
  <si>
    <t>MPAT</t>
  </si>
  <si>
    <t>5060030</t>
  </si>
  <si>
    <t>Mai Phước Ánh Tuyết</t>
  </si>
  <si>
    <t>MTPC</t>
  </si>
  <si>
    <t>5070016</t>
  </si>
  <si>
    <t>Mai Thị Phương Chi</t>
  </si>
  <si>
    <t>MVH</t>
  </si>
  <si>
    <t>1020024</t>
  </si>
  <si>
    <t>Mai Văn Hà</t>
  </si>
  <si>
    <t>NAD</t>
  </si>
  <si>
    <t>1050030</t>
  </si>
  <si>
    <t>Nguyễn Anh Duy</t>
  </si>
  <si>
    <t>NAT</t>
  </si>
  <si>
    <t>5090224</t>
  </si>
  <si>
    <t>Nguyễn Anh Tuấn</t>
  </si>
  <si>
    <t>NB</t>
  </si>
  <si>
    <t>1040005</t>
  </si>
  <si>
    <t>Nguyễn Bốn</t>
  </si>
  <si>
    <t>NB2</t>
  </si>
  <si>
    <t>1050031</t>
  </si>
  <si>
    <t>Nguyễn Bê</t>
  </si>
  <si>
    <t>NBH</t>
  </si>
  <si>
    <t>1020041</t>
  </si>
  <si>
    <t>Nguyễn Bá Hội</t>
  </si>
  <si>
    <t>NBN</t>
  </si>
  <si>
    <t>0030003</t>
  </si>
  <si>
    <t>Nguyễn Bắc Nam</t>
  </si>
  <si>
    <t>NBVC</t>
  </si>
  <si>
    <t>5090166</t>
  </si>
  <si>
    <t>Nguyễn Bá Vũ Chính</t>
  </si>
  <si>
    <t>NCN</t>
  </si>
  <si>
    <t>2090019</t>
  </si>
  <si>
    <t>Ngô Chí Nguyện</t>
  </si>
  <si>
    <t>NCT</t>
  </si>
  <si>
    <t>5120002</t>
  </si>
  <si>
    <t>Nguyễn Cảnh Tuấn</t>
  </si>
  <si>
    <t>NCV</t>
  </si>
  <si>
    <t>5040008</t>
  </si>
  <si>
    <t>Nguyễn Công Vinh</t>
  </si>
  <si>
    <t>ND</t>
  </si>
  <si>
    <t>1070008</t>
  </si>
  <si>
    <t>Nguyễn Dân</t>
  </si>
  <si>
    <t>NDH</t>
  </si>
  <si>
    <t>1100025</t>
  </si>
  <si>
    <t>Nguyễn Đình Huấn</t>
  </si>
  <si>
    <t>NDH2</t>
  </si>
  <si>
    <t>5090051</t>
  </si>
  <si>
    <t>Nguyễn Đức Hiển</t>
  </si>
  <si>
    <t>NDH3</t>
  </si>
  <si>
    <t>0130010</t>
  </si>
  <si>
    <t>Nguyễn Đức Huấn</t>
  </si>
  <si>
    <t>NDL</t>
  </si>
  <si>
    <t>1010026</t>
  </si>
  <si>
    <t>Nguyễn Đắc Lực</t>
  </si>
  <si>
    <t>NDL2</t>
  </si>
  <si>
    <t>1070024</t>
  </si>
  <si>
    <t>Nguyễn Đình Lâm</t>
  </si>
  <si>
    <t>NDNV</t>
  </si>
  <si>
    <t>1020036</t>
  </si>
  <si>
    <t>Nguyễn Duy Nhật Viễn</t>
  </si>
  <si>
    <t>NDQ</t>
  </si>
  <si>
    <t>5050018</t>
  </si>
  <si>
    <t>Nguyễn Đức Quận</t>
  </si>
  <si>
    <t>NDS</t>
  </si>
  <si>
    <t>5090036</t>
  </si>
  <si>
    <t>Nguyễn Đức Sỹ</t>
  </si>
  <si>
    <t>NDT</t>
  </si>
  <si>
    <t>1050009</t>
  </si>
  <si>
    <t>Ngô Đình Thanh</t>
  </si>
  <si>
    <t>NDT2</t>
  </si>
  <si>
    <t>1080015</t>
  </si>
  <si>
    <t>Nguyễn Danh Tường</t>
  </si>
  <si>
    <t>NDT3</t>
  </si>
  <si>
    <t>3170010</t>
  </si>
  <si>
    <t>Ngô Đình Thưởng</t>
  </si>
  <si>
    <t>NDT4</t>
  </si>
  <si>
    <t>2090039</t>
  </si>
  <si>
    <t>Nguyễn Đức Tiến</t>
  </si>
  <si>
    <t>NGT</t>
  </si>
  <si>
    <t>1050039</t>
  </si>
  <si>
    <t>Nguyễn Quang Tân</t>
  </si>
  <si>
    <t>NH</t>
  </si>
  <si>
    <t>5040056</t>
  </si>
  <si>
    <t>Nguyễn Hoài</t>
  </si>
  <si>
    <t>NHC</t>
  </si>
  <si>
    <t>0080001</t>
  </si>
  <si>
    <t>Nguyễn Hữu Chu</t>
  </si>
  <si>
    <t>NHC2</t>
  </si>
  <si>
    <t>3190006</t>
  </si>
  <si>
    <t>Nguyễn Hữu Chiến</t>
  </si>
  <si>
    <t>NHC3</t>
  </si>
  <si>
    <t>2090010</t>
  </si>
  <si>
    <t>Nguyễn Hồng Cử</t>
  </si>
  <si>
    <t>NHD</t>
  </si>
  <si>
    <t>5090067</t>
  </si>
  <si>
    <t>Nguyễn Hải Đà</t>
  </si>
  <si>
    <t>NHH</t>
  </si>
  <si>
    <t>0080002</t>
  </si>
  <si>
    <t>Nguyễn Hoàng Hải</t>
  </si>
  <si>
    <t>NHH2</t>
  </si>
  <si>
    <t>5090130</t>
  </si>
  <si>
    <t>Nguyễn Hữu Hiếu</t>
  </si>
  <si>
    <t>NHL</t>
  </si>
  <si>
    <t>5090129</t>
  </si>
  <si>
    <t>Nguyễn Hữu Lực</t>
  </si>
  <si>
    <t>NHM</t>
  </si>
  <si>
    <t>5060007</t>
  </si>
  <si>
    <t>Nguyễn Hoàng Mẫn</t>
  </si>
  <si>
    <t>NHM2</t>
  </si>
  <si>
    <t>1050044</t>
  </si>
  <si>
    <t>Nguyễn Hoàng Mai</t>
  </si>
  <si>
    <t>NHN</t>
  </si>
  <si>
    <t>5050026</t>
  </si>
  <si>
    <t>Nguyễn Hữu Nguyên</t>
  </si>
  <si>
    <t>NHNM</t>
  </si>
  <si>
    <t>5050069</t>
  </si>
  <si>
    <t>Nguyễn Hữu Nhật Minh</t>
  </si>
  <si>
    <t>NHP</t>
  </si>
  <si>
    <t>5090123</t>
  </si>
  <si>
    <t>Nguyễn Hữu Phước</t>
  </si>
  <si>
    <t>NHPT</t>
  </si>
  <si>
    <t>5070024</t>
  </si>
  <si>
    <t xml:space="preserve">Nguyễn Hữu Phước Trang </t>
  </si>
  <si>
    <t>NHS</t>
  </si>
  <si>
    <t>5070010</t>
  </si>
  <si>
    <t>Nguyễn Hồng Sơn</t>
  </si>
  <si>
    <t>NHT</t>
  </si>
  <si>
    <t>1080002</t>
  </si>
  <si>
    <t>Nguyễn Hữu Thành</t>
  </si>
  <si>
    <t>NHT2</t>
  </si>
  <si>
    <t>3190002</t>
  </si>
  <si>
    <t>Nguyễn Hoàng Thành</t>
  </si>
  <si>
    <t>NHV</t>
  </si>
  <si>
    <t>1010013</t>
  </si>
  <si>
    <t>Nguyễn Hoàng Việt</t>
  </si>
  <si>
    <t>NHV2</t>
  </si>
  <si>
    <t>5090101</t>
  </si>
  <si>
    <t>Nguyễn Hồng Vỹ</t>
  </si>
  <si>
    <t>NHVP</t>
  </si>
  <si>
    <t>5090126</t>
  </si>
  <si>
    <t>Nguyễn Hồng Việt Phương</t>
  </si>
  <si>
    <t>NKA</t>
  </si>
  <si>
    <t>1050022</t>
  </si>
  <si>
    <t>Nguyễn Kim Ánh</t>
  </si>
  <si>
    <t>NKL</t>
  </si>
  <si>
    <t>1100029</t>
  </si>
  <si>
    <t>Nguyễn Khánh Linh</t>
  </si>
  <si>
    <t>NLCT</t>
  </si>
  <si>
    <t>5040006</t>
  </si>
  <si>
    <t>Nguyễn Lê Châu Thành</t>
  </si>
  <si>
    <t>NLN</t>
  </si>
  <si>
    <t>5050025</t>
  </si>
  <si>
    <t>Nguyễn Linh Nam</t>
  </si>
  <si>
    <t>NLP</t>
  </si>
  <si>
    <t>1100018</t>
  </si>
  <si>
    <t>Nguyễn Lan Phương</t>
  </si>
  <si>
    <t>NLTH</t>
  </si>
  <si>
    <t>5090226</t>
  </si>
  <si>
    <t>Nguyễn Lê Thu Hiền</t>
  </si>
  <si>
    <t>NLV</t>
  </si>
  <si>
    <t>Nguyễn Lương Vỹ</t>
  </si>
  <si>
    <t>NLV2</t>
  </si>
  <si>
    <t>5040057</t>
  </si>
  <si>
    <t>Nguyễn Lê Văn</t>
  </si>
  <si>
    <t>NMH</t>
  </si>
  <si>
    <t>1050027</t>
  </si>
  <si>
    <t>Nguyễn Mạnh Hà</t>
  </si>
  <si>
    <t>NMT</t>
  </si>
  <si>
    <t>5090004</t>
  </si>
  <si>
    <t>Ngô Minh Trí</t>
  </si>
  <si>
    <t>NMT2</t>
  </si>
  <si>
    <t>5040052</t>
  </si>
  <si>
    <t>Nguyễn Minh Tiến</t>
  </si>
  <si>
    <t>NN</t>
  </si>
  <si>
    <t>5090136</t>
  </si>
  <si>
    <t>Nguyễn Ngân</t>
  </si>
  <si>
    <t>NNC</t>
  </si>
  <si>
    <t>3190009</t>
  </si>
  <si>
    <t>Nguyễn Ngọc Châu</t>
  </si>
  <si>
    <t>NNC2</t>
  </si>
  <si>
    <t>5090103</t>
  </si>
  <si>
    <t xml:space="preserve">Nguyễn Như Công </t>
  </si>
  <si>
    <t>NND</t>
  </si>
  <si>
    <t>5090023</t>
  </si>
  <si>
    <t>Nguyễn Ngọc Diệp</t>
  </si>
  <si>
    <t>NNH</t>
  </si>
  <si>
    <t>5040028</t>
  </si>
  <si>
    <t>Nguyễn Như Hoành</t>
  </si>
  <si>
    <t>NNHA</t>
  </si>
  <si>
    <t>5050066</t>
  </si>
  <si>
    <t>Nguyễn Ngọc Hoài Ân</t>
  </si>
  <si>
    <t>NNHT</t>
  </si>
  <si>
    <t>5090068</t>
  </si>
  <si>
    <t>Nguyễn Ngọc Huyền Trân</t>
  </si>
  <si>
    <t>NNL</t>
  </si>
  <si>
    <t>5090025</t>
  </si>
  <si>
    <t>Nguyễn Ngọc Long</t>
  </si>
  <si>
    <t>NNQ</t>
  </si>
  <si>
    <t>5090140</t>
  </si>
  <si>
    <t>Nguyễn Nhật Quang</t>
  </si>
  <si>
    <t>NNQD</t>
  </si>
  <si>
    <t>5090128</t>
  </si>
  <si>
    <t>Nguyễn Ngọc Quỳnh Dung</t>
  </si>
  <si>
    <t>NNT</t>
  </si>
  <si>
    <t>1090018</t>
  </si>
  <si>
    <t>Nguyễn Ngọc Toàn</t>
  </si>
  <si>
    <t>NPB</t>
  </si>
  <si>
    <t>1100034</t>
  </si>
  <si>
    <t>Nguyễn Phước Bình</t>
  </si>
  <si>
    <t>NPH</t>
  </si>
  <si>
    <t>5060002</t>
  </si>
  <si>
    <t>Nguyễn Phú Hoàng</t>
  </si>
  <si>
    <t>NPL</t>
  </si>
  <si>
    <t>2090015</t>
  </si>
  <si>
    <t>Nguyễn Phi Lê</t>
  </si>
  <si>
    <t>NPM</t>
  </si>
  <si>
    <t>5050049</t>
  </si>
  <si>
    <t xml:space="preserve">Nguyễn Phương Mai </t>
  </si>
  <si>
    <t>NPS</t>
  </si>
  <si>
    <t>5040062</t>
  </si>
  <si>
    <t>Nguyễn Phú Sinh</t>
  </si>
  <si>
    <t>NPT</t>
  </si>
  <si>
    <t>5090147</t>
  </si>
  <si>
    <t>Nguyễn Phú Thọ</t>
  </si>
  <si>
    <t>NPVC</t>
  </si>
  <si>
    <t>3090004</t>
  </si>
  <si>
    <t>Nguyễn Phước Vĩnh Cố</t>
  </si>
  <si>
    <t>NQA</t>
  </si>
  <si>
    <t>1010023</t>
  </si>
  <si>
    <t>Nguyễn Quang Anh</t>
  </si>
  <si>
    <t>NQD</t>
  </si>
  <si>
    <t>5090013</t>
  </si>
  <si>
    <t>Nguyễn Quang Đoàn</t>
  </si>
  <si>
    <t>NQD2</t>
  </si>
  <si>
    <t>1050026</t>
  </si>
  <si>
    <t>Nguyễn Quốc Định</t>
  </si>
  <si>
    <t>NQG</t>
  </si>
  <si>
    <t>3040032</t>
  </si>
  <si>
    <t>Nguyễn Quang Giao</t>
  </si>
  <si>
    <t>NQK</t>
  </si>
  <si>
    <t>5090149</t>
  </si>
  <si>
    <t>Ngô Quốc Khánh</t>
  </si>
  <si>
    <t>NQM</t>
  </si>
  <si>
    <t>5040005</t>
  </si>
  <si>
    <t>Nguyễn Quang Minh</t>
  </si>
  <si>
    <t>NQNQ</t>
  </si>
  <si>
    <t>1020019</t>
  </si>
  <si>
    <t>Nguyễn Quang Như Quỳnh</t>
  </si>
  <si>
    <t>NQT</t>
  </si>
  <si>
    <t>1110021</t>
  </si>
  <si>
    <t>Nguyễn quang Trung</t>
  </si>
  <si>
    <t>5090065</t>
  </si>
  <si>
    <t>Nguyễn Quý Tuấn</t>
  </si>
  <si>
    <t>NQT2</t>
  </si>
  <si>
    <t>5090050</t>
  </si>
  <si>
    <t>NR</t>
  </si>
  <si>
    <t>1050004</t>
  </si>
  <si>
    <t>Nguyễn Rê</t>
  </si>
  <si>
    <t>NS</t>
  </si>
  <si>
    <t>5040019</t>
  </si>
  <si>
    <t>Ngô Sơn</t>
  </si>
  <si>
    <t>NT2</t>
  </si>
  <si>
    <t>5050011</t>
  </si>
  <si>
    <t>Nguyễn Thanh</t>
  </si>
  <si>
    <t>NTB</t>
  </si>
  <si>
    <t>5060032</t>
  </si>
  <si>
    <t>Nguyễn Thanh Bình</t>
  </si>
  <si>
    <t>NTB2</t>
  </si>
  <si>
    <t>1020030</t>
  </si>
  <si>
    <t>NTBT</t>
  </si>
  <si>
    <t>3190033</t>
  </si>
  <si>
    <t>Ngô Thị Bích Thủy</t>
  </si>
  <si>
    <t>NTBT2</t>
  </si>
  <si>
    <t>5110001</t>
  </si>
  <si>
    <t>Nguyễn Thị Bích Trâm</t>
  </si>
  <si>
    <t>NTBV</t>
  </si>
  <si>
    <t>5090153</t>
  </si>
  <si>
    <t>Ngô Thái Bích Vân</t>
  </si>
  <si>
    <t>NTC</t>
  </si>
  <si>
    <t>1090012</t>
  </si>
  <si>
    <t>Nguyễn Thanh Cường</t>
  </si>
  <si>
    <t>NTCT</t>
  </si>
  <si>
    <t>5090108</t>
  </si>
  <si>
    <t>Nguyễn Trọng Công Thành</t>
  </si>
  <si>
    <t>NTCT2</t>
  </si>
  <si>
    <t>3090010</t>
  </si>
  <si>
    <t>Nguyễn Thị Cẩm Tú</t>
  </si>
  <si>
    <t>NTD</t>
  </si>
  <si>
    <t>5060004</t>
  </si>
  <si>
    <t>Nguyễn Tiến Dũng</t>
  </si>
  <si>
    <t>NTD2</t>
  </si>
  <si>
    <t>5040051</t>
  </si>
  <si>
    <t>Nguyễn Thái Dương</t>
  </si>
  <si>
    <t>NTDC</t>
  </si>
  <si>
    <t>4150004</t>
  </si>
  <si>
    <t>Nguyễn Thị Diên Chi</t>
  </si>
  <si>
    <t>NTDP</t>
  </si>
  <si>
    <t>5070003</t>
  </si>
  <si>
    <t>Nguyễn Thị Đông Phương</t>
  </si>
  <si>
    <t>NTDT</t>
  </si>
  <si>
    <t>3210025</t>
  </si>
  <si>
    <t>Nguyễn Thị Diệu Thanh</t>
  </si>
  <si>
    <t>NTG</t>
  </si>
  <si>
    <t>0130035</t>
  </si>
  <si>
    <t>Nguyễn Thanh Giang</t>
  </si>
  <si>
    <t>NTH</t>
  </si>
  <si>
    <t>1060001</t>
  </si>
  <si>
    <t>Nguyễn Tấn Hưng</t>
  </si>
  <si>
    <t>NTH2</t>
  </si>
  <si>
    <t>1100035</t>
  </si>
  <si>
    <t>NTH3</t>
  </si>
  <si>
    <t>2090012</t>
  </si>
  <si>
    <t>Nguyễn Tấn Hùng</t>
  </si>
  <si>
    <t>NTH4</t>
  </si>
  <si>
    <t>3190005</t>
  </si>
  <si>
    <t>Nguyễn Thị Hồng</t>
  </si>
  <si>
    <t>NTH5</t>
  </si>
  <si>
    <t>5050013</t>
  </si>
  <si>
    <t>Nguyễn Tấn Hoà</t>
  </si>
  <si>
    <t>NTH6</t>
  </si>
  <si>
    <t>5070006</t>
  </si>
  <si>
    <t>Nguyễn Thanh Hội</t>
  </si>
  <si>
    <t>NTH7</t>
  </si>
  <si>
    <t>3060022</t>
  </si>
  <si>
    <t>Nguyễn Thị Hường</t>
  </si>
  <si>
    <t>NTHN</t>
  </si>
  <si>
    <t>5040031</t>
  </si>
  <si>
    <t>Nguyễn Thị Hồng Nhung</t>
  </si>
  <si>
    <t>NTHP</t>
  </si>
  <si>
    <t>3190004</t>
  </si>
  <si>
    <t>Nguyễn Thị Hà Phương</t>
  </si>
  <si>
    <t>NTHQ</t>
  </si>
  <si>
    <t>5050037</t>
  </si>
  <si>
    <t>Nguyễn Thị Hà Quyên</t>
  </si>
  <si>
    <t>NTHV</t>
  </si>
  <si>
    <t>5040044</t>
  </si>
  <si>
    <t>Nguyễn Thị Hải Vân</t>
  </si>
  <si>
    <t>NTHY</t>
  </si>
  <si>
    <t>5090024</t>
  </si>
  <si>
    <t>Nguyễn Thị Hải Yến</t>
  </si>
  <si>
    <t>NTHY2</t>
  </si>
  <si>
    <t>5090137</t>
  </si>
  <si>
    <t>NTK</t>
  </si>
  <si>
    <t>1020014</t>
  </si>
  <si>
    <t>Nguyễn Tấn Khôi</t>
  </si>
  <si>
    <t>NTKB</t>
  </si>
  <si>
    <t>0230001</t>
  </si>
  <si>
    <t>Nguyễn Thị Kim Bình</t>
  </si>
  <si>
    <t>NTKH</t>
  </si>
  <si>
    <t>5050023</t>
  </si>
  <si>
    <t>Nguyễn Thị Khánh Hồng</t>
  </si>
  <si>
    <t>NTKT</t>
  </si>
  <si>
    <t>2090004</t>
  </si>
  <si>
    <t>Nguyễn Thị Kiều Trinh</t>
  </si>
  <si>
    <t>NTKT2</t>
  </si>
  <si>
    <t>5090185</t>
  </si>
  <si>
    <t>Nguyễn Thị Kim Trúc</t>
  </si>
  <si>
    <t>NTL</t>
  </si>
  <si>
    <t>1100039</t>
  </si>
  <si>
    <t>Nguyễn Thị Lê</t>
  </si>
  <si>
    <t>NTL1</t>
  </si>
  <si>
    <t>5090131</t>
  </si>
  <si>
    <t>Nguyễn Tùng Lâm</t>
  </si>
  <si>
    <t>NTL2</t>
  </si>
  <si>
    <t>2090016</t>
  </si>
  <si>
    <t>Nguyễn Tiến Lương</t>
  </si>
  <si>
    <t>NTL3</t>
  </si>
  <si>
    <t>5090159</t>
  </si>
  <si>
    <t>Nguyễn Thị Lan</t>
  </si>
  <si>
    <t>NTL4</t>
  </si>
  <si>
    <t>5020005</t>
  </si>
  <si>
    <t xml:space="preserve">Nguyễn Tuấn Lâm </t>
  </si>
  <si>
    <t>NTL5</t>
  </si>
  <si>
    <t>5090198</t>
  </si>
  <si>
    <t>Nguyễn Thế Lực</t>
  </si>
  <si>
    <t>NTM</t>
  </si>
  <si>
    <t>0130014</t>
  </si>
  <si>
    <t>Nguyễn Thị Minh</t>
  </si>
  <si>
    <t>NTM2</t>
  </si>
  <si>
    <t>5060016</t>
  </si>
  <si>
    <t>Ngô Thị Mỵ</t>
  </si>
  <si>
    <t>NTMD</t>
  </si>
  <si>
    <t>5090064</t>
  </si>
  <si>
    <t>Nguyễn Thị Mỹ Đức</t>
  </si>
  <si>
    <t>NTMN</t>
  </si>
  <si>
    <t>3050010</t>
  </si>
  <si>
    <t>Nguyễn Thị Minh Ngọc</t>
  </si>
  <si>
    <t>NTMP</t>
  </si>
  <si>
    <t>5070009</t>
  </si>
  <si>
    <t>Ngô Thị Minh Phương</t>
  </si>
  <si>
    <t>NTMT</t>
  </si>
  <si>
    <t>3050004</t>
  </si>
  <si>
    <t>Nguyễn Thị Minh Thu</t>
  </si>
  <si>
    <t>NTN</t>
  </si>
  <si>
    <t>5040064</t>
  </si>
  <si>
    <t>Nguyễn Thiện Nghiệp</t>
  </si>
  <si>
    <t>NTN2</t>
  </si>
  <si>
    <t>5040021</t>
  </si>
  <si>
    <t>Nguyễn Thiện</t>
  </si>
  <si>
    <t>5090055</t>
  </si>
  <si>
    <t>Nguyễn Thành Ngọc</t>
  </si>
  <si>
    <t>NTN3</t>
  </si>
  <si>
    <t>2090018</t>
  </si>
  <si>
    <t>Nguyễn Thị Nga</t>
  </si>
  <si>
    <t>NTNT</t>
  </si>
  <si>
    <t>5010024</t>
  </si>
  <si>
    <t>Nguyễn Thị Ngọc Trinh</t>
  </si>
  <si>
    <t>NTP</t>
  </si>
  <si>
    <t>5040017</t>
  </si>
  <si>
    <t>Nguyễn Thị Phô</t>
  </si>
  <si>
    <t>NTPL</t>
  </si>
  <si>
    <t>5090020</t>
  </si>
  <si>
    <t>Nguyễn thị Phương Loan</t>
  </si>
  <si>
    <t>NTPM</t>
  </si>
  <si>
    <t>Nguyễn Thị Phương Mai</t>
  </si>
  <si>
    <t>NTPT</t>
  </si>
  <si>
    <t>5090179</t>
  </si>
  <si>
    <t>Nguyễn Thị Phương Thảo</t>
  </si>
  <si>
    <t>NTPT2</t>
  </si>
  <si>
    <t>5090222</t>
  </si>
  <si>
    <t>Nguyễn Thị Phương Trang</t>
  </si>
  <si>
    <t>NTQ</t>
  </si>
  <si>
    <t>1040001</t>
  </si>
  <si>
    <t>Nguyễn Thanh Quang</t>
  </si>
  <si>
    <t>NTQA</t>
  </si>
  <si>
    <t>5050028</t>
  </si>
  <si>
    <t>Nguyễn Tấn Quốc Anh</t>
  </si>
  <si>
    <t>NTQC</t>
  </si>
  <si>
    <t>5120015</t>
  </si>
  <si>
    <t>Nguyễn Thị Quỳnh Châu</t>
  </si>
  <si>
    <t>NTQN</t>
  </si>
  <si>
    <t>4150014</t>
  </si>
  <si>
    <t>Nguyễn Thị Quỳnh Nga</t>
  </si>
  <si>
    <t>NTS</t>
  </si>
  <si>
    <t>3190001</t>
  </si>
  <si>
    <t>Nguyễn Thị Sinh</t>
  </si>
  <si>
    <t>NTS2</t>
  </si>
  <si>
    <t>5090008</t>
  </si>
  <si>
    <t>Nguyễn Thế Sum</t>
  </si>
  <si>
    <t>NTT</t>
  </si>
  <si>
    <t>5000003</t>
  </si>
  <si>
    <t>Nguyễn Thế Tranh</t>
  </si>
  <si>
    <t>NTT2</t>
  </si>
  <si>
    <t>5040033</t>
  </si>
  <si>
    <t>Nguyễn Thanh Tân</t>
  </si>
  <si>
    <t>NTT3</t>
  </si>
  <si>
    <t>5090102</t>
  </si>
  <si>
    <t>Nguyễn Thuý Trinh</t>
  </si>
  <si>
    <t>NTT4</t>
  </si>
  <si>
    <t>5040007</t>
  </si>
  <si>
    <t>Ngô Tấn Thống</t>
  </si>
  <si>
    <t>NTT5</t>
  </si>
  <si>
    <t>5040020</t>
  </si>
  <si>
    <t>Nguyễn Thị Tâm</t>
  </si>
  <si>
    <t>NTT6</t>
  </si>
  <si>
    <t>5090106</t>
  </si>
  <si>
    <t>Nguyễn Trọng Tuấn</t>
  </si>
  <si>
    <t>NTTA</t>
  </si>
  <si>
    <t>1090003</t>
  </si>
  <si>
    <t>Nguyễn Thị Tuyết An</t>
  </si>
  <si>
    <t>NTTC</t>
  </si>
  <si>
    <t>5070018</t>
  </si>
  <si>
    <t>Nguyễn Thị Trung Chinh</t>
  </si>
  <si>
    <t>NTTD</t>
  </si>
  <si>
    <t>5090163</t>
  </si>
  <si>
    <t>Nguyễn Thị Thùy Dương</t>
  </si>
  <si>
    <t>NTTH</t>
  </si>
  <si>
    <t>5050040</t>
  </si>
  <si>
    <t>Nguyễn Thị Thúy Hoài</t>
  </si>
  <si>
    <t>NTTH2</t>
  </si>
  <si>
    <t>5090107</t>
  </si>
  <si>
    <t xml:space="preserve">Nguyễn Thị Thúy Hằng </t>
  </si>
  <si>
    <t>NTTH3</t>
  </si>
  <si>
    <t>5090060</t>
  </si>
  <si>
    <t>Nguyễn Thị Thu Huyền</t>
  </si>
  <si>
    <t>NTTH4</t>
  </si>
  <si>
    <t>5120004</t>
  </si>
  <si>
    <t>Nguyễn Thị Thanh Hà</t>
  </si>
  <si>
    <t>NTTH5</t>
  </si>
  <si>
    <t>NTTN</t>
  </si>
  <si>
    <t>5090167</t>
  </si>
  <si>
    <t>Nguyễn Thị Thảo Nguyên</t>
  </si>
  <si>
    <t>NTTT</t>
  </si>
  <si>
    <t>5050016</t>
  </si>
  <si>
    <t>Nguyễn Thị Thuỳ Trang</t>
  </si>
  <si>
    <t>NTTV</t>
  </si>
  <si>
    <t>5040063</t>
  </si>
  <si>
    <t>Nguyễn Thị Thanh Vi</t>
  </si>
  <si>
    <t>NTV</t>
  </si>
  <si>
    <t>1010007</t>
  </si>
  <si>
    <t>Nguyễn Thanh Việt</t>
  </si>
  <si>
    <t>NTV2</t>
  </si>
  <si>
    <t>5060001</t>
  </si>
  <si>
    <t>Ngô Thanh Vinh</t>
  </si>
  <si>
    <t>NTV3</t>
  </si>
  <si>
    <t>4150024</t>
  </si>
  <si>
    <t>Nguyễn Thị Vân</t>
  </si>
  <si>
    <t>NTXH</t>
  </si>
  <si>
    <t>5090154</t>
  </si>
  <si>
    <t>Nguyễn Thị Xuân Hoài</t>
  </si>
  <si>
    <t>NTXL</t>
  </si>
  <si>
    <t>5090015</t>
  </si>
  <si>
    <t>Nguyễn Thế Xuân Ly</t>
  </si>
  <si>
    <t>NVA</t>
  </si>
  <si>
    <t>2090035</t>
  </si>
  <si>
    <t>Nguyễn Văn An</t>
  </si>
  <si>
    <t>NVA2</t>
  </si>
  <si>
    <t>5010028</t>
  </si>
  <si>
    <t>Ninh Văn Anh</t>
  </si>
  <si>
    <t>NVBN</t>
  </si>
  <si>
    <t>5060025</t>
  </si>
  <si>
    <t>Nguyễn Văn Bảo Nguyên</t>
  </si>
  <si>
    <t>NVC</t>
  </si>
  <si>
    <t>1020040</t>
  </si>
  <si>
    <t>Nguyễn Văn Cường</t>
  </si>
  <si>
    <t>NVC2</t>
  </si>
  <si>
    <t>5040041</t>
  </si>
  <si>
    <t>Nguyễn Văn Chương</t>
  </si>
  <si>
    <t>NVD</t>
  </si>
  <si>
    <t>0090001</t>
  </si>
  <si>
    <t>Ngô Văn Dưỡng</t>
  </si>
  <si>
    <t>NVD2</t>
  </si>
  <si>
    <t>1070005</t>
  </si>
  <si>
    <t>Nguyễn Văn Dũng</t>
  </si>
  <si>
    <t>NVD3</t>
  </si>
  <si>
    <t>3050007</t>
  </si>
  <si>
    <t>Nguyễn Văn Đông</t>
  </si>
  <si>
    <t>NVD4</t>
  </si>
  <si>
    <t>3050015</t>
  </si>
  <si>
    <t>NVD5</t>
  </si>
  <si>
    <t>3060007</t>
  </si>
  <si>
    <t>Nguyễn Văn Đáng</t>
  </si>
  <si>
    <t>NVH</t>
  </si>
  <si>
    <t>1010028</t>
  </si>
  <si>
    <t>Nguyễn Việt Hải</t>
  </si>
  <si>
    <t>NVH2</t>
  </si>
  <si>
    <t>1110015</t>
  </si>
  <si>
    <t>Nguyễn Văn Hướng</t>
  </si>
  <si>
    <t>NVH3</t>
  </si>
  <si>
    <t>2090036</t>
  </si>
  <si>
    <t>Ngô Văn Hà</t>
  </si>
  <si>
    <t>NVH4</t>
  </si>
  <si>
    <t>2090005</t>
  </si>
  <si>
    <t>Nguyễn Văn Hoàn</t>
  </si>
  <si>
    <t>NVH5</t>
  </si>
  <si>
    <t>5090143</t>
  </si>
  <si>
    <t>Nguyễn Văn Hiệu</t>
  </si>
  <si>
    <t>NVL</t>
  </si>
  <si>
    <t>5040039</t>
  </si>
  <si>
    <t>Nguyễn Văn Lành</t>
  </si>
  <si>
    <t>NVL2</t>
  </si>
  <si>
    <t>5040053</t>
  </si>
  <si>
    <t>Nguyễn Viết Luân</t>
  </si>
  <si>
    <t>NVMT</t>
  </si>
  <si>
    <t>1050029</t>
  </si>
  <si>
    <t>Nguyễn Văn Minh Trí</t>
  </si>
  <si>
    <t>NVN</t>
  </si>
  <si>
    <t>1020029</t>
  </si>
  <si>
    <t>Nguyễn Văn Nguyên</t>
  </si>
  <si>
    <t>NVP</t>
  </si>
  <si>
    <t>1020016</t>
  </si>
  <si>
    <t>Nguyễn Văn Phòng</t>
  </si>
  <si>
    <t>NVP2</t>
  </si>
  <si>
    <t>5050027</t>
  </si>
  <si>
    <t>Nguyễn Văn Phát</t>
  </si>
  <si>
    <t>NVQD</t>
  </si>
  <si>
    <t>5090032</t>
  </si>
  <si>
    <t>Nguyễn Võ Quang Đông</t>
  </si>
  <si>
    <t>NVT</t>
  </si>
  <si>
    <t>1020034</t>
  </si>
  <si>
    <t>Nguyễn Văn Tuấn</t>
  </si>
  <si>
    <t>NVT2</t>
  </si>
  <si>
    <t>1050007</t>
  </si>
  <si>
    <t>Nguyễn Văn Tấn</t>
  </si>
  <si>
    <t>NVT3</t>
  </si>
  <si>
    <t>5090112</t>
  </si>
  <si>
    <t>Nguyễn Văn Thời</t>
  </si>
  <si>
    <t>NVT4</t>
  </si>
  <si>
    <t>5040022</t>
  </si>
  <si>
    <t>Nguyễn Văn Thiết</t>
  </si>
  <si>
    <t>NVT5</t>
  </si>
  <si>
    <t>5050005</t>
  </si>
  <si>
    <t>Nguyễn Văn Tiến</t>
  </si>
  <si>
    <t>NVT6</t>
  </si>
  <si>
    <t>5050009</t>
  </si>
  <si>
    <t>Nguyễn Văn Thịnh</t>
  </si>
  <si>
    <t>NVT7</t>
  </si>
  <si>
    <t>2090025</t>
  </si>
  <si>
    <t>Nguyễn Văn Thanh</t>
  </si>
  <si>
    <t>NVTA</t>
  </si>
  <si>
    <t>5090010</t>
  </si>
  <si>
    <t>Nguyễn văn Thiên Ân</t>
  </si>
  <si>
    <t>NVY</t>
  </si>
  <si>
    <t>0080003</t>
  </si>
  <si>
    <t>Nguyễn Văn Yến</t>
  </si>
  <si>
    <t>NXB</t>
  </si>
  <si>
    <t>5040047</t>
  </si>
  <si>
    <t xml:space="preserve">Nguyễn Xuân Bảo </t>
  </si>
  <si>
    <t>NXH</t>
  </si>
  <si>
    <t>5000002</t>
  </si>
  <si>
    <t>Nguyễn Xuân Hùng</t>
  </si>
  <si>
    <t>NXH2</t>
  </si>
  <si>
    <t>5090072</t>
  </si>
  <si>
    <t>Nguyễn Xuân Hiền</t>
  </si>
  <si>
    <t>NXT</t>
  </si>
  <si>
    <t>1110018</t>
  </si>
  <si>
    <t>Nguyễn Xuân Thanh</t>
  </si>
  <si>
    <t>NXT2</t>
  </si>
  <si>
    <t>5120021</t>
  </si>
  <si>
    <t>Nguyễn Xuân Trọng</t>
  </si>
  <si>
    <t>PA</t>
  </si>
  <si>
    <t>1080004</t>
  </si>
  <si>
    <t>Phạm Ái</t>
  </si>
  <si>
    <t>PAK</t>
  </si>
  <si>
    <t>5090121</t>
  </si>
  <si>
    <t>Phạm Anh Kiệt</t>
  </si>
  <si>
    <t>PAT</t>
  </si>
  <si>
    <t>5090063</t>
  </si>
  <si>
    <t>Phan Anh Tuấn</t>
  </si>
  <si>
    <t>PBL</t>
  </si>
  <si>
    <t>1100010</t>
  </si>
  <si>
    <t>Phạm Bá Lộc</t>
  </si>
  <si>
    <t>PBL2</t>
  </si>
  <si>
    <t>5070008</t>
  </si>
  <si>
    <t>Phan Bá Luân</t>
  </si>
  <si>
    <t>PCN</t>
  </si>
  <si>
    <t>1140035</t>
  </si>
  <si>
    <t>Phạm Cẩm Nam</t>
  </si>
  <si>
    <t>PCT</t>
  </si>
  <si>
    <t>1020010</t>
  </si>
  <si>
    <t>Phan Chí Tùng</t>
  </si>
  <si>
    <t>PCT2</t>
  </si>
  <si>
    <t>1090015</t>
  </si>
  <si>
    <t>Phan Cao Thọ</t>
  </si>
  <si>
    <t>PCU</t>
  </si>
  <si>
    <t>5070017</t>
  </si>
  <si>
    <t>Phan Chi Uyên</t>
  </si>
  <si>
    <t>PCV</t>
  </si>
  <si>
    <t>5090151</t>
  </si>
  <si>
    <t>Phan Cẩm Vân</t>
  </si>
  <si>
    <t>PDC</t>
  </si>
  <si>
    <t>5090049</t>
  </si>
  <si>
    <t>Phạm Đình Chung</t>
  </si>
  <si>
    <t>1050033</t>
  </si>
  <si>
    <t>Phan Đình Chung</t>
  </si>
  <si>
    <t>PDD</t>
  </si>
  <si>
    <t>5050054</t>
  </si>
  <si>
    <t>Phạm Duy Dưởng</t>
  </si>
  <si>
    <t>PDH</t>
  </si>
  <si>
    <t>5050004</t>
  </si>
  <si>
    <t>Phạm Đình Hân</t>
  </si>
  <si>
    <t>PDH2</t>
  </si>
  <si>
    <t>5090171</t>
  </si>
  <si>
    <t>Phạm Đức Hòa</t>
  </si>
  <si>
    <t>PDV</t>
  </si>
  <si>
    <t>1040011</t>
  </si>
  <si>
    <t>Phạm Duy Vũ</t>
  </si>
  <si>
    <t>PDV2</t>
  </si>
  <si>
    <t>5090183</t>
  </si>
  <si>
    <t>Phan Đình Vấn</t>
  </si>
  <si>
    <t>PHB</t>
  </si>
  <si>
    <t>5090037</t>
  </si>
  <si>
    <t>Giảng viên</t>
  </si>
  <si>
    <t>C.Đẳng</t>
  </si>
  <si>
    <t>Trung
cấp</t>
  </si>
  <si>
    <t>BM 
Cơ sở</t>
  </si>
  <si>
    <t>Tổng 
cộng</t>
  </si>
  <si>
    <t>TRỪ
giờ
chung</t>
  </si>
  <si>
    <t>Bộ môn</t>
  </si>
  <si>
    <t>Phòng Đào tạo đề nghị</t>
  </si>
  <si>
    <t>Khoa đề nghị mở thêm</t>
  </si>
  <si>
    <t>TH</t>
  </si>
  <si>
    <t>TT
(giờ chung)</t>
  </si>
  <si>
    <t>Tổng
cộng</t>
  </si>
  <si>
    <t>cd</t>
  </si>
  <si>
    <t>xd</t>
  </si>
  <si>
    <t>kt</t>
  </si>
  <si>
    <t>216TUD01</t>
  </si>
  <si>
    <t>Toán ứng dụng</t>
  </si>
  <si>
    <t>216KCBT101</t>
  </si>
  <si>
    <t>Kết cấu Bê tông cốt thép</t>
  </si>
  <si>
    <t>216DABT101</t>
  </si>
  <si>
    <t>Đồ án Kết cấu BTCT</t>
  </si>
  <si>
    <t>Kết cấu thép I</t>
  </si>
  <si>
    <t>Kết cấu công trình thép</t>
  </si>
  <si>
    <t>Vẽ kỹ thuật xây dựng II</t>
  </si>
  <si>
    <t>Chuyên đề Thi công CT</t>
  </si>
  <si>
    <t>Chuyên đề Thiết kế kết cấu</t>
  </si>
  <si>
    <t>Cho cả Khóa  15 và 16</t>
  </si>
  <si>
    <t>B201</t>
  </si>
  <si>
    <t xml:space="preserve">Đồ án thiết kế hình học đường </t>
  </si>
  <si>
    <t xml:space="preserve">Tin học  ứng dụng đường </t>
  </si>
  <si>
    <t xml:space="preserve">Đồ án thiết kế đường đô thị </t>
  </si>
  <si>
    <t>Đồ án Kiến trúc nhà ở</t>
  </si>
  <si>
    <t>Ngoại ngữ III</t>
  </si>
  <si>
    <t>Đồ án thi công đường</t>
  </si>
  <si>
    <t>Thiết kế cầu thép</t>
  </si>
  <si>
    <t>Thiết kế hình học đường</t>
  </si>
  <si>
    <t>Dự báo và kế hoạch xây dựng</t>
  </si>
  <si>
    <t>Quản trị doanh nghiệp XD</t>
  </si>
  <si>
    <t>Quản lý chất lượng XD</t>
  </si>
  <si>
    <t>Cảnh quan kiến trúc</t>
  </si>
  <si>
    <t>Kết cấu công trình</t>
  </si>
  <si>
    <t>Ngoại ngữ I</t>
  </si>
  <si>
    <t>Thi công và khai thác cầu</t>
  </si>
  <si>
    <t>Thi công và khai thác đường</t>
  </si>
  <si>
    <t>Điện công trình và chiếu sáng</t>
  </si>
  <si>
    <t>Tổ chức và quản lý thi công cầu đường</t>
  </si>
  <si>
    <t>Thí nghiệm cầu đường</t>
  </si>
  <si>
    <t>Ghép các khóa 14,15 học chung</t>
  </si>
  <si>
    <t>DnD</t>
  </si>
  <si>
    <t>Cấu tạo kiến trúc nhà dân dụng</t>
  </si>
  <si>
    <t>ptv</t>
  </si>
  <si>
    <t>(SV xin học ghép Bách khoa, theo đơn)</t>
  </si>
  <si>
    <t xml:space="preserve"> SV liên hệ cô Phượng để được hướng dẫn</t>
  </si>
  <si>
    <t>SV liên hệ cô Mỵ để được hướng dẫn</t>
  </si>
  <si>
    <t>BM đề nghị thay thế cho HP "Cảnh quan kiến trúc" vì không có GV dạy</t>
  </si>
  <si>
    <t>BM đề nghị thay thế bằng HP "Kiến trúc nhà công cộng"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</si>
</sst>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yy"/>
    <numFmt numFmtId="173" formatCode="mm/yyyy"/>
    <numFmt numFmtId="174" formatCode="&quot;\&quot;#,##0;[Red]&quot;\&quot;\-#,##0"/>
    <numFmt numFmtId="175" formatCode="&quot;\&quot;#,##0.00;[Red]&quot;\&quot;\-#,##0.00"/>
    <numFmt numFmtId="176" formatCode="\$#,##0\ ;\(\$#,##0\)"/>
    <numFmt numFmtId="177" formatCode="&quot;\&quot;#,##0;[Red]&quot;\&quot;&quot;\&quot;\-#,##0"/>
    <numFmt numFmtId="178" formatCode="&quot;\&quot;#,##0.00;[Red]&quot;\&quot;&quot;\&quot;&quot;\&quot;&quot;\&quot;&quot;\&quot;&quot;\&quot;\-#,##0.00"/>
    <numFmt numFmtId="179" formatCode="&quot;VND&quot;#,##0_);[Red]\(&quot;VND&quot;#,##0\)"/>
    <numFmt numFmtId="180" formatCode="dd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09]dddd\,\ mmmm\ dd\,\ yyyy"/>
    <numFmt numFmtId="186" formatCode="mmm\-yyyy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* #,##0_-;\-* #,##0_-;_-* &quot;-&quot;_-;_-@_-"/>
    <numFmt numFmtId="193" formatCode="_-&quot;£&quot;* #,##0.00_-;\-&quot;£&quot;* #,##0.00_-;_-&quot;£&quot;* &quot;-&quot;??_-;_-@_-"/>
    <numFmt numFmtId="194" formatCode="_-* #,##0.00_-;\-* #,##0.00_-;_-* &quot;-&quot;??_-;_-@_-"/>
    <numFmt numFmtId="195" formatCode="dd/\ mm/\ yyyy"/>
    <numFmt numFmtId="196" formatCode="[$-1010000]d/m/yyyy;@"/>
    <numFmt numFmtId="197" formatCode="[$-42A]dd\ mmmm\ yyyy"/>
    <numFmt numFmtId="198" formatCode="#,##0\ &quot;þ&quot;;\-#,##0\ &quot;þ&quot;"/>
    <numFmt numFmtId="199" formatCode="#,##0\ &quot;þ&quot;;[Red]\-#,##0\ &quot;þ&quot;"/>
    <numFmt numFmtId="200" formatCode="#,##0.00\ &quot;þ&quot;;\-#,##0.00\ &quot;þ&quot;"/>
    <numFmt numFmtId="201" formatCode="#,##0.00\ &quot;þ&quot;;[Red]\-#,##0.00\ &quot;þ&quot;"/>
    <numFmt numFmtId="202" formatCode="_-* #,##0\ &quot;þ&quot;_-;\-* #,##0\ &quot;þ&quot;_-;_-* &quot;-&quot;\ &quot;þ&quot;_-;_-@_-"/>
    <numFmt numFmtId="203" formatCode="_-* #,##0\ _þ_-;\-* #,##0\ _þ_-;_-* &quot;-&quot;\ _þ_-;_-@_-"/>
    <numFmt numFmtId="204" formatCode="_-* #,##0.00\ &quot;þ&quot;_-;\-* #,##0.00\ &quot;þ&quot;_-;_-* &quot;-&quot;??\ &quot;þ&quot;_-;_-@_-"/>
    <numFmt numFmtId="205" formatCode="_-* #,##0.00\ _þ_-;\-* #,##0.00\ _þ_-;_-* &quot;-&quot;??\ _þ_-;_-@_-"/>
    <numFmt numFmtId="206" formatCode="#,##0\ &quot;€&quot;;\-#,##0\ &quot;€&quot;"/>
    <numFmt numFmtId="207" formatCode="#,##0\ &quot;€&quot;;[Red]\-#,##0\ &quot;€&quot;"/>
    <numFmt numFmtId="208" formatCode="#,##0.00\ &quot;€&quot;;\-#,##0.00\ &quot;€&quot;"/>
    <numFmt numFmtId="209" formatCode="#,##0.00\ &quot;€&quot;;[Red]\-#,##0.00\ &quot;€&quot;"/>
    <numFmt numFmtId="210" formatCode="_-* #,##0\ &quot;€&quot;_-;\-* #,##0\ &quot;€&quot;_-;_-* &quot;-&quot;\ &quot;€&quot;_-;_-@_-"/>
    <numFmt numFmtId="211" formatCode="_-* #,##0\ _€_-;\-* #,##0\ _€_-;_-* &quot;-&quot;\ _€_-;_-@_-"/>
    <numFmt numFmtId="212" formatCode="_-* #,##0.00\ &quot;€&quot;_-;\-* #,##0.00\ &quot;€&quot;_-;_-* &quot;-&quot;??\ &quot;€&quot;_-;_-@_-"/>
    <numFmt numFmtId="213" formatCode="_-* #,##0.00\ _€_-;\-* #,##0.00\ _€_-;_-* &quot;-&quot;??\ _€_-;_-@_-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2"/>
      <name val="¹UAAA¼"/>
      <family val="3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14"/>
      <name val="MS Sans Serif"/>
      <family val="2"/>
    </font>
    <font>
      <sz val="11"/>
      <color indexed="17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MS Sans Serif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0"/>
      <name val="VNtimes new roman"/>
      <family val="0"/>
    </font>
    <font>
      <sz val="11"/>
      <color indexed="8"/>
      <name val="Calibri"/>
      <family val="2"/>
    </font>
    <font>
      <sz val="12"/>
      <name val="VNtimes new roman"/>
      <family val="0"/>
    </font>
    <font>
      <b/>
      <sz val="11"/>
      <color indexed="63"/>
      <name val="Arial"/>
      <family val="2"/>
    </font>
    <font>
      <sz val="12"/>
      <name val="VNI-Times"/>
      <family val="0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8"/>
      <name val="MS Sans Serif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trike/>
      <sz val="10"/>
      <name val="Arial"/>
      <family val="2"/>
    </font>
    <font>
      <b/>
      <u val="single"/>
      <sz val="10"/>
      <name val="Arial"/>
      <family val="2"/>
    </font>
    <font>
      <strike/>
      <sz val="10"/>
      <color indexed="8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4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8" fillId="20" borderId="1" applyNumberFormat="0" applyAlignment="0" applyProtection="0"/>
    <xf numFmtId="0" fontId="8" fillId="20" borderId="1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2" fontId="1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179" fontId="23" fillId="0" borderId="0">
      <alignment/>
      <protection/>
    </xf>
    <xf numFmtId="179" fontId="23" fillId="0" borderId="0">
      <alignment/>
      <protection/>
    </xf>
    <xf numFmtId="179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25" fillId="23" borderId="5" applyNumberFormat="0" applyFont="0" applyAlignment="0" applyProtection="0"/>
    <xf numFmtId="0" fontId="25" fillId="23" borderId="5" applyNumberFormat="0" applyFont="0" applyAlignment="0" applyProtection="0"/>
    <xf numFmtId="0" fontId="26" fillId="20" borderId="6" applyNumberFormat="0" applyAlignment="0" applyProtection="0"/>
    <xf numFmtId="0" fontId="26" fillId="20" borderId="6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7" applyNumberFormat="0" applyFont="0" applyFill="0" applyAlignment="0" applyProtection="0"/>
    <xf numFmtId="0" fontId="11" fillId="0" borderId="7" applyNumberFormat="0" applyFon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0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31" fillId="0" borderId="0">
      <alignment/>
      <protection/>
    </xf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0" fontId="33" fillId="0" borderId="0">
      <alignment/>
      <protection/>
    </xf>
  </cellStyleXfs>
  <cellXfs count="156">
    <xf numFmtId="0" fontId="0" fillId="0" borderId="0" xfId="0" applyAlignment="1">
      <alignment/>
    </xf>
    <xf numFmtId="0" fontId="0" fillId="0" borderId="0" xfId="113">
      <alignment/>
      <protection/>
    </xf>
    <xf numFmtId="0" fontId="11" fillId="0" borderId="0" xfId="121" applyFont="1" applyProtection="1" quotePrefix="1">
      <alignment/>
      <protection locked="0"/>
    </xf>
    <xf numFmtId="0" fontId="35" fillId="0" borderId="0" xfId="121" applyFont="1" applyAlignment="1" quotePrefix="1">
      <alignment horizontal="left" wrapText="1"/>
      <protection/>
    </xf>
    <xf numFmtId="0" fontId="9" fillId="0" borderId="8" xfId="113" applyNumberFormat="1" applyFont="1" applyBorder="1" applyAlignment="1" quotePrefix="1">
      <alignment horizontal="center"/>
      <protection/>
    </xf>
    <xf numFmtId="0" fontId="0" fillId="0" borderId="8" xfId="113" applyFont="1" applyBorder="1">
      <alignment/>
      <protection/>
    </xf>
    <xf numFmtId="0" fontId="11" fillId="0" borderId="8" xfId="113" applyFont="1" applyBorder="1">
      <alignment/>
      <protection/>
    </xf>
    <xf numFmtId="0" fontId="11" fillId="0" borderId="0" xfId="113" applyFont="1">
      <alignment/>
      <protection/>
    </xf>
    <xf numFmtId="0" fontId="10" fillId="24" borderId="8" xfId="114" applyFont="1" applyFill="1" applyBorder="1" applyAlignment="1">
      <alignment horizontal="center"/>
      <protection/>
    </xf>
    <xf numFmtId="0" fontId="9" fillId="0" borderId="8" xfId="113" applyNumberFormat="1" applyFont="1" applyBorder="1" applyAlignment="1">
      <alignment horizontal="center"/>
      <protection/>
    </xf>
    <xf numFmtId="0" fontId="11" fillId="0" borderId="8" xfId="113" applyNumberFormat="1" applyFont="1" applyBorder="1">
      <alignment/>
      <protection/>
    </xf>
    <xf numFmtId="0" fontId="10" fillId="0" borderId="8" xfId="114" applyFont="1" applyFill="1" applyBorder="1" applyAlignment="1">
      <alignment horizontal="center" wrapText="1"/>
      <protection/>
    </xf>
    <xf numFmtId="0" fontId="11" fillId="0" borderId="8" xfId="118" applyFont="1" applyFill="1" applyBorder="1" applyAlignment="1">
      <alignment/>
      <protection/>
    </xf>
    <xf numFmtId="0" fontId="11" fillId="0" borderId="8" xfId="113" applyNumberFormat="1" applyFont="1" applyBorder="1" applyAlignment="1">
      <alignment horizontal="left"/>
      <protection/>
    </xf>
    <xf numFmtId="0" fontId="0" fillId="0" borderId="8" xfId="113" applyFont="1" applyBorder="1" quotePrefix="1">
      <alignment/>
      <protection/>
    </xf>
    <xf numFmtId="0" fontId="10" fillId="0" borderId="8" xfId="114" applyFont="1" applyFill="1" applyBorder="1" applyAlignment="1" quotePrefix="1">
      <alignment horizontal="center" wrapText="1"/>
      <protection/>
    </xf>
    <xf numFmtId="0" fontId="37" fillId="0" borderId="8" xfId="114" applyFont="1" applyFill="1" applyBorder="1" applyAlignment="1">
      <alignment wrapText="1"/>
      <protection/>
    </xf>
    <xf numFmtId="0" fontId="11" fillId="0" borderId="8" xfId="113" applyNumberFormat="1" applyFont="1" applyBorder="1" quotePrefix="1">
      <alignment/>
      <protection/>
    </xf>
    <xf numFmtId="0" fontId="11" fillId="0" borderId="8" xfId="120" applyFont="1" applyFill="1" applyBorder="1" applyAlignment="1">
      <alignment/>
      <protection/>
    </xf>
    <xf numFmtId="0" fontId="10" fillId="25" borderId="8" xfId="115" applyFont="1" applyFill="1" applyBorder="1" applyAlignment="1">
      <alignment wrapText="1"/>
      <protection/>
    </xf>
    <xf numFmtId="0" fontId="38" fillId="0" borderId="8" xfId="113" applyFont="1" applyFill="1" applyBorder="1" applyAlignment="1">
      <alignment/>
      <protection/>
    </xf>
    <xf numFmtId="0" fontId="11" fillId="0" borderId="8" xfId="120" applyFont="1" applyFill="1" applyBorder="1" applyAlignment="1" quotePrefix="1">
      <alignment/>
      <protection/>
    </xf>
    <xf numFmtId="0" fontId="37" fillId="0" borderId="8" xfId="114" applyFont="1" applyFill="1" applyBorder="1" applyAlignment="1" quotePrefix="1">
      <alignment wrapText="1"/>
      <protection/>
    </xf>
    <xf numFmtId="0" fontId="37" fillId="26" borderId="8" xfId="114" applyFont="1" applyFill="1" applyBorder="1" applyAlignment="1">
      <alignment wrapText="1"/>
      <protection/>
    </xf>
    <xf numFmtId="0" fontId="0" fillId="26" borderId="8" xfId="113" applyFont="1" applyFill="1" applyBorder="1">
      <alignment/>
      <protection/>
    </xf>
    <xf numFmtId="0" fontId="1" fillId="0" borderId="8" xfId="113" applyFont="1" applyBorder="1" quotePrefix="1">
      <alignment/>
      <protection/>
    </xf>
    <xf numFmtId="0" fontId="11" fillId="0" borderId="0" xfId="113" applyNumberFormat="1" applyFont="1" quotePrefix="1">
      <alignment/>
      <protection/>
    </xf>
    <xf numFmtId="0" fontId="0" fillId="0" borderId="5" xfId="113" applyFont="1" applyBorder="1" quotePrefix="1">
      <alignment/>
      <protection/>
    </xf>
    <xf numFmtId="0" fontId="11" fillId="0" borderId="5" xfId="113" applyNumberFormat="1" applyFont="1" applyBorder="1">
      <alignment/>
      <protection/>
    </xf>
    <xf numFmtId="0" fontId="11" fillId="0" borderId="0" xfId="113" applyNumberFormat="1" applyFont="1">
      <alignment/>
      <protection/>
    </xf>
    <xf numFmtId="0" fontId="0" fillId="0" borderId="5" xfId="113" applyFont="1" applyBorder="1">
      <alignment/>
      <protection/>
    </xf>
    <xf numFmtId="0" fontId="11" fillId="0" borderId="5" xfId="113" applyNumberFormat="1" applyFont="1" applyBorder="1" quotePrefix="1">
      <alignment/>
      <protection/>
    </xf>
    <xf numFmtId="0" fontId="37" fillId="0" borderId="5" xfId="114" applyFont="1" applyFill="1" applyBorder="1" applyAlignment="1">
      <alignment wrapText="1"/>
      <protection/>
    </xf>
    <xf numFmtId="0" fontId="11" fillId="0" borderId="5" xfId="118" applyFont="1" applyFill="1" applyBorder="1" applyAlignment="1">
      <alignment/>
      <protection/>
    </xf>
    <xf numFmtId="0" fontId="10" fillId="25" borderId="5" xfId="115" applyFont="1" applyFill="1" applyBorder="1" applyAlignment="1">
      <alignment wrapText="1"/>
      <protection/>
    </xf>
    <xf numFmtId="0" fontId="11" fillId="0" borderId="8" xfId="113" applyFont="1" applyFill="1" applyBorder="1" applyAlignment="1">
      <alignment horizontal="left" indent="1"/>
      <protection/>
    </xf>
    <xf numFmtId="0" fontId="11" fillId="0" borderId="0" xfId="121" applyFont="1" applyAlignment="1">
      <alignment horizontal="center"/>
      <protection/>
    </xf>
    <xf numFmtId="0" fontId="9" fillId="0" borderId="0" xfId="121" applyFont="1" applyAlignment="1">
      <alignment horizontal="center"/>
      <protection/>
    </xf>
    <xf numFmtId="0" fontId="11" fillId="0" borderId="0" xfId="121" applyFont="1">
      <alignment/>
      <protection/>
    </xf>
    <xf numFmtId="0" fontId="9" fillId="20" borderId="8" xfId="121" applyFont="1" applyFill="1" applyBorder="1" applyAlignment="1">
      <alignment horizontal="center" vertical="center" wrapText="1"/>
      <protection/>
    </xf>
    <xf numFmtId="0" fontId="9" fillId="27" borderId="9" xfId="121" applyFont="1" applyFill="1" applyBorder="1" applyAlignment="1">
      <alignment horizontal="center"/>
      <protection/>
    </xf>
    <xf numFmtId="0" fontId="9" fillId="27" borderId="8" xfId="121" applyFont="1" applyFill="1" applyBorder="1" applyAlignment="1">
      <alignment horizontal="center"/>
      <protection/>
    </xf>
    <xf numFmtId="0" fontId="9" fillId="27" borderId="8" xfId="121" applyFont="1" applyFill="1" applyBorder="1" applyAlignment="1">
      <alignment horizontal="center" wrapText="1"/>
      <protection/>
    </xf>
    <xf numFmtId="0" fontId="9" fillId="27" borderId="10" xfId="121" applyFont="1" applyFill="1" applyBorder="1" applyAlignment="1">
      <alignment horizontal="center" wrapText="1"/>
      <protection/>
    </xf>
    <xf numFmtId="0" fontId="11" fillId="0" borderId="8" xfId="121" applyFont="1" applyBorder="1">
      <alignment/>
      <protection/>
    </xf>
    <xf numFmtId="0" fontId="11" fillId="27" borderId="11" xfId="0" applyFont="1" applyFill="1" applyBorder="1" applyAlignment="1">
      <alignment/>
    </xf>
    <xf numFmtId="0" fontId="9" fillId="28" borderId="10" xfId="121" applyFont="1" applyFill="1" applyBorder="1" applyAlignment="1">
      <alignment/>
      <protection/>
    </xf>
    <xf numFmtId="0" fontId="9" fillId="0" borderId="12" xfId="121" applyFont="1" applyBorder="1" applyAlignment="1">
      <alignment/>
      <protection/>
    </xf>
    <xf numFmtId="0" fontId="9" fillId="29" borderId="13" xfId="121" applyFont="1" applyFill="1" applyBorder="1">
      <alignment/>
      <protection/>
    </xf>
    <xf numFmtId="0" fontId="11" fillId="0" borderId="14" xfId="0" applyFont="1" applyFill="1" applyBorder="1" applyAlignment="1">
      <alignment/>
    </xf>
    <xf numFmtId="0" fontId="9" fillId="28" borderId="15" xfId="121" applyFont="1" applyFill="1" applyBorder="1" applyAlignment="1">
      <alignment/>
      <protection/>
    </xf>
    <xf numFmtId="0" fontId="9" fillId="0" borderId="16" xfId="121" applyFont="1" applyBorder="1" applyAlignment="1">
      <alignment/>
      <protection/>
    </xf>
    <xf numFmtId="0" fontId="9" fillId="29" borderId="17" xfId="121" applyFont="1" applyFill="1" applyBorder="1">
      <alignment/>
      <protection/>
    </xf>
    <xf numFmtId="0" fontId="9" fillId="28" borderId="18" xfId="121" applyFont="1" applyFill="1" applyBorder="1" applyAlignment="1">
      <alignment/>
      <protection/>
    </xf>
    <xf numFmtId="0" fontId="9" fillId="0" borderId="19" xfId="121" applyFont="1" applyBorder="1" applyAlignment="1">
      <alignment/>
      <protection/>
    </xf>
    <xf numFmtId="0" fontId="9" fillId="29" borderId="20" xfId="121" applyFont="1" applyFill="1" applyBorder="1">
      <alignment/>
      <protection/>
    </xf>
    <xf numFmtId="0" fontId="9" fillId="28" borderId="21" xfId="121" applyFont="1" applyFill="1" applyBorder="1" applyAlignment="1">
      <alignment/>
      <protection/>
    </xf>
    <xf numFmtId="0" fontId="9" fillId="0" borderId="22" xfId="121" applyFont="1" applyBorder="1" applyAlignment="1">
      <alignment/>
      <protection/>
    </xf>
    <xf numFmtId="0" fontId="11" fillId="0" borderId="8" xfId="121" applyFont="1" applyFill="1" applyBorder="1" applyAlignment="1">
      <alignment horizontal="center"/>
      <protection/>
    </xf>
    <xf numFmtId="0" fontId="11" fillId="28" borderId="8" xfId="113" applyFont="1" applyFill="1" applyBorder="1" applyAlignment="1">
      <alignment horizontal="left" indent="1"/>
      <protection/>
    </xf>
    <xf numFmtId="0" fontId="9" fillId="30" borderId="8" xfId="121" applyFont="1" applyFill="1" applyBorder="1" applyAlignment="1">
      <alignment horizontal="center" wrapText="1"/>
      <protection/>
    </xf>
    <xf numFmtId="0" fontId="9" fillId="30" borderId="8" xfId="121" applyFont="1" applyFill="1" applyBorder="1" applyAlignment="1">
      <alignment horizontal="center"/>
      <protection/>
    </xf>
    <xf numFmtId="0" fontId="9" fillId="0" borderId="23" xfId="121" applyFont="1" applyBorder="1" applyAlignment="1">
      <alignment horizontal="center"/>
      <protection/>
    </xf>
    <xf numFmtId="0" fontId="9" fillId="27" borderId="24" xfId="121" applyFont="1" applyFill="1" applyBorder="1" applyAlignment="1">
      <alignment horizontal="center"/>
      <protection/>
    </xf>
    <xf numFmtId="0" fontId="9" fillId="27" borderId="25" xfId="121" applyFont="1" applyFill="1" applyBorder="1" applyAlignment="1">
      <alignment horizontal="center"/>
      <protection/>
    </xf>
    <xf numFmtId="0" fontId="9" fillId="27" borderId="26" xfId="121" applyFont="1" applyFill="1" applyBorder="1" applyAlignment="1">
      <alignment horizontal="center"/>
      <protection/>
    </xf>
    <xf numFmtId="0" fontId="9" fillId="27" borderId="27" xfId="121" applyFont="1" applyFill="1" applyBorder="1" applyAlignment="1">
      <alignment horizontal="center"/>
      <protection/>
    </xf>
    <xf numFmtId="0" fontId="9" fillId="27" borderId="28" xfId="121" applyFont="1" applyFill="1" applyBorder="1" applyAlignment="1">
      <alignment horizontal="center"/>
      <protection/>
    </xf>
    <xf numFmtId="0" fontId="9" fillId="27" borderId="29" xfId="121" applyFont="1" applyFill="1" applyBorder="1" applyAlignment="1">
      <alignment horizontal="center"/>
      <protection/>
    </xf>
    <xf numFmtId="0" fontId="11" fillId="0" borderId="8" xfId="121" applyFont="1" applyBorder="1" applyAlignment="1">
      <alignment horizontal="center"/>
      <protection/>
    </xf>
    <xf numFmtId="0" fontId="9" fillId="27" borderId="30" xfId="121" applyFont="1" applyFill="1" applyBorder="1" applyAlignment="1">
      <alignment horizontal="center" vertical="top"/>
      <protection/>
    </xf>
    <xf numFmtId="0" fontId="9" fillId="27" borderId="0" xfId="121" applyFont="1" applyFill="1" applyBorder="1" applyAlignment="1">
      <alignment horizontal="center" vertical="top"/>
      <protection/>
    </xf>
    <xf numFmtId="0" fontId="9" fillId="27" borderId="31" xfId="121" applyFont="1" applyFill="1" applyBorder="1" applyAlignment="1">
      <alignment horizontal="center" vertical="top"/>
      <protection/>
    </xf>
    <xf numFmtId="0" fontId="9" fillId="27" borderId="32" xfId="121" applyFont="1" applyFill="1" applyBorder="1" applyAlignment="1">
      <alignment horizontal="center" vertical="top"/>
      <protection/>
    </xf>
    <xf numFmtId="0" fontId="9" fillId="27" borderId="33" xfId="121" applyFont="1" applyFill="1" applyBorder="1" applyAlignment="1">
      <alignment horizontal="center" vertical="top"/>
      <protection/>
    </xf>
    <xf numFmtId="0" fontId="9" fillId="27" borderId="34" xfId="121" applyFont="1" applyFill="1" applyBorder="1" applyAlignment="1">
      <alignment horizontal="center" vertical="top"/>
      <protection/>
    </xf>
    <xf numFmtId="0" fontId="9" fillId="27" borderId="35" xfId="121" applyFont="1" applyFill="1" applyBorder="1" applyAlignment="1">
      <alignment horizontal="center" vertical="top" wrapText="1"/>
      <protection/>
    </xf>
    <xf numFmtId="0" fontId="9" fillId="27" borderId="36" xfId="121" applyFont="1" applyFill="1" applyBorder="1" applyAlignment="1">
      <alignment horizontal="center" vertical="top" wrapText="1"/>
      <protection/>
    </xf>
    <xf numFmtId="0" fontId="9" fillId="27" borderId="37" xfId="121" applyFont="1" applyFill="1" applyBorder="1" applyAlignment="1">
      <alignment horizontal="center" vertical="top" wrapText="1"/>
      <protection/>
    </xf>
    <xf numFmtId="0" fontId="9" fillId="27" borderId="38" xfId="121" applyFont="1" applyFill="1" applyBorder="1" applyAlignment="1">
      <alignment horizontal="center" vertical="top" wrapText="1"/>
      <protection/>
    </xf>
    <xf numFmtId="0" fontId="9" fillId="27" borderId="39" xfId="121" applyFont="1" applyFill="1" applyBorder="1" applyAlignment="1">
      <alignment horizontal="center" vertical="top" wrapText="1"/>
      <protection/>
    </xf>
    <xf numFmtId="0" fontId="9" fillId="27" borderId="40" xfId="121" applyFont="1" applyFill="1" applyBorder="1" applyAlignment="1">
      <alignment horizontal="center" vertical="top" wrapText="1"/>
      <protection/>
    </xf>
    <xf numFmtId="0" fontId="11" fillId="0" borderId="0" xfId="121" applyFont="1" applyAlignment="1" quotePrefix="1">
      <alignment horizontal="left" wrapText="1"/>
      <protection/>
    </xf>
    <xf numFmtId="0" fontId="9" fillId="0" borderId="0" xfId="121" applyFont="1" applyAlignment="1">
      <alignment horizontal="center"/>
      <protection/>
    </xf>
    <xf numFmtId="0" fontId="11" fillId="0" borderId="0" xfId="121" applyFont="1" applyAlignment="1">
      <alignment horizontal="center"/>
      <protection/>
    </xf>
    <xf numFmtId="0" fontId="36" fillId="0" borderId="0" xfId="121" applyFont="1" applyAlignment="1">
      <alignment horizontal="center"/>
      <protection/>
    </xf>
    <xf numFmtId="0" fontId="40" fillId="0" borderId="8" xfId="113" applyFont="1" applyFill="1" applyBorder="1" applyAlignment="1">
      <alignment horizontal="left" indent="1"/>
      <protection/>
    </xf>
    <xf numFmtId="0" fontId="40" fillId="0" borderId="0" xfId="121" applyFont="1">
      <alignment/>
      <protection/>
    </xf>
    <xf numFmtId="0" fontId="40" fillId="28" borderId="8" xfId="113" applyFont="1" applyFill="1" applyBorder="1" applyAlignment="1">
      <alignment horizontal="left" indent="1"/>
      <protection/>
    </xf>
    <xf numFmtId="0" fontId="11" fillId="28" borderId="0" xfId="121" applyFont="1" applyFill="1">
      <alignment/>
      <protection/>
    </xf>
    <xf numFmtId="0" fontId="11" fillId="31" borderId="0" xfId="121" applyFont="1" applyFill="1">
      <alignment/>
      <protection/>
    </xf>
    <xf numFmtId="0" fontId="11" fillId="0" borderId="8" xfId="113" applyFont="1" applyBorder="1" applyAlignment="1">
      <alignment horizontal="center"/>
      <protection/>
    </xf>
    <xf numFmtId="0" fontId="11" fillId="31" borderId="8" xfId="113" applyFont="1" applyFill="1" applyBorder="1">
      <alignment/>
      <protection/>
    </xf>
    <xf numFmtId="0" fontId="11" fillId="0" borderId="9" xfId="121" applyFont="1" applyBorder="1" applyAlignment="1">
      <alignment/>
      <protection/>
    </xf>
    <xf numFmtId="0" fontId="11" fillId="27" borderId="11" xfId="121" applyFont="1" applyFill="1" applyBorder="1" applyAlignment="1">
      <alignment/>
      <protection/>
    </xf>
    <xf numFmtId="0" fontId="11" fillId="27" borderId="41" xfId="121" applyFont="1" applyFill="1" applyBorder="1" applyAlignment="1">
      <alignment/>
      <protection/>
    </xf>
    <xf numFmtId="0" fontId="11" fillId="0" borderId="14" xfId="121" applyFont="1" applyBorder="1">
      <alignment/>
      <protection/>
    </xf>
    <xf numFmtId="0" fontId="11" fillId="0" borderId="21" xfId="121" applyFont="1" applyBorder="1">
      <alignment/>
      <protection/>
    </xf>
    <xf numFmtId="0" fontId="11" fillId="28" borderId="8" xfId="113" applyFont="1" applyFill="1" applyBorder="1">
      <alignment/>
      <protection/>
    </xf>
    <xf numFmtId="0" fontId="11" fillId="0" borderId="8" xfId="113" applyFont="1" applyBorder="1" applyAlignment="1">
      <alignment horizontal="right"/>
      <protection/>
    </xf>
    <xf numFmtId="0" fontId="11" fillId="31" borderId="8" xfId="113" applyFont="1" applyFill="1" applyBorder="1" applyAlignment="1">
      <alignment horizontal="left" indent="1"/>
      <protection/>
    </xf>
    <xf numFmtId="0" fontId="11" fillId="0" borderId="0" xfId="121" applyFont="1" applyAlignment="1">
      <alignment/>
      <protection/>
    </xf>
    <xf numFmtId="0" fontId="9" fillId="0" borderId="0" xfId="121" applyFont="1" applyAlignment="1">
      <alignment/>
      <protection/>
    </xf>
    <xf numFmtId="0" fontId="41" fillId="0" borderId="0" xfId="121" applyFont="1" applyAlignment="1">
      <alignment horizontal="center"/>
      <protection/>
    </xf>
    <xf numFmtId="0" fontId="9" fillId="0" borderId="0" xfId="121" applyFont="1" applyAlignment="1">
      <alignment horizontal="right"/>
      <protection/>
    </xf>
    <xf numFmtId="0" fontId="11" fillId="0" borderId="0" xfId="121" applyFont="1" applyAlignment="1">
      <alignment horizontal="left"/>
      <protection/>
    </xf>
    <xf numFmtId="0" fontId="9" fillId="0" borderId="0" xfId="121" applyFont="1" applyAlignment="1">
      <alignment horizontal="left"/>
      <protection/>
    </xf>
    <xf numFmtId="0" fontId="10" fillId="0" borderId="9" xfId="119" applyFont="1" applyFill="1" applyBorder="1" applyAlignment="1">
      <alignment horizontal="center"/>
      <protection/>
    </xf>
    <xf numFmtId="0" fontId="10" fillId="0" borderId="8" xfId="116" applyFont="1" applyFill="1" applyBorder="1" applyAlignment="1">
      <alignment horizontal="left" indent="1"/>
      <protection/>
    </xf>
    <xf numFmtId="49" fontId="11" fillId="0" borderId="8" xfId="121" applyNumberFormat="1" applyFont="1" applyFill="1" applyBorder="1" applyAlignment="1">
      <alignment horizontal="center"/>
      <protection/>
    </xf>
    <xf numFmtId="0" fontId="11" fillId="0" borderId="8" xfId="121" applyFont="1" applyFill="1" applyBorder="1" applyAlignment="1" quotePrefix="1">
      <alignment horizontal="center"/>
      <protection/>
    </xf>
    <xf numFmtId="0" fontId="10" fillId="0" borderId="8" xfId="119" applyFont="1" applyFill="1" applyBorder="1" applyAlignment="1">
      <alignment horizontal="left" indent="1"/>
      <protection/>
    </xf>
    <xf numFmtId="0" fontId="11" fillId="0" borderId="8" xfId="113" applyNumberFormat="1" applyFont="1" applyFill="1" applyBorder="1" applyAlignment="1">
      <alignment horizontal="center"/>
      <protection/>
    </xf>
    <xf numFmtId="0" fontId="11" fillId="0" borderId="8" xfId="113" applyFont="1" applyFill="1" applyBorder="1" applyAlignment="1">
      <alignment horizontal="center"/>
      <protection/>
    </xf>
    <xf numFmtId="14" fontId="10" fillId="0" borderId="8" xfId="119" applyNumberFormat="1" applyFont="1" applyFill="1" applyBorder="1" applyAlignment="1">
      <alignment horizontal="center"/>
      <protection/>
    </xf>
    <xf numFmtId="0" fontId="10" fillId="0" borderId="8" xfId="119" applyNumberFormat="1" applyFont="1" applyFill="1" applyBorder="1" applyAlignment="1">
      <alignment horizontal="center"/>
      <protection/>
    </xf>
    <xf numFmtId="0" fontId="11" fillId="0" borderId="8" xfId="113" applyNumberFormat="1" applyFont="1" applyFill="1" applyBorder="1" applyAlignment="1" quotePrefix="1">
      <alignment horizontal="center"/>
      <protection/>
    </xf>
    <xf numFmtId="0" fontId="10" fillId="0" borderId="8" xfId="116" applyFont="1" applyFill="1" applyBorder="1" applyAlignment="1">
      <alignment horizontal="center"/>
      <protection/>
    </xf>
    <xf numFmtId="0" fontId="10" fillId="28" borderId="8" xfId="119" applyFont="1" applyFill="1" applyBorder="1" applyAlignment="1">
      <alignment horizontal="left" indent="1"/>
      <protection/>
    </xf>
    <xf numFmtId="0" fontId="40" fillId="0" borderId="8" xfId="121" applyFont="1" applyFill="1" applyBorder="1" applyAlignment="1">
      <alignment horizontal="center"/>
      <protection/>
    </xf>
    <xf numFmtId="0" fontId="42" fillId="0" borderId="9" xfId="119" applyFont="1" applyFill="1" applyBorder="1" applyAlignment="1">
      <alignment horizontal="center"/>
      <protection/>
    </xf>
    <xf numFmtId="0" fontId="42" fillId="0" borderId="8" xfId="116" applyFont="1" applyFill="1" applyBorder="1" applyAlignment="1">
      <alignment horizontal="left" indent="1"/>
      <protection/>
    </xf>
    <xf numFmtId="49" fontId="40" fillId="0" borderId="8" xfId="121" applyNumberFormat="1" applyFont="1" applyFill="1" applyBorder="1" applyAlignment="1">
      <alignment horizontal="center"/>
      <protection/>
    </xf>
    <xf numFmtId="0" fontId="40" fillId="0" borderId="8" xfId="121" applyFont="1" applyFill="1" applyBorder="1" applyAlignment="1" quotePrefix="1">
      <alignment horizontal="center"/>
      <protection/>
    </xf>
    <xf numFmtId="0" fontId="42" fillId="28" borderId="8" xfId="119" applyFont="1" applyFill="1" applyBorder="1" applyAlignment="1">
      <alignment horizontal="left" indent="1"/>
      <protection/>
    </xf>
    <xf numFmtId="0" fontId="40" fillId="0" borderId="8" xfId="113" applyNumberFormat="1" applyFont="1" applyFill="1" applyBorder="1" applyAlignment="1">
      <alignment horizontal="center"/>
      <protection/>
    </xf>
    <xf numFmtId="0" fontId="40" fillId="0" borderId="8" xfId="113" applyFont="1" applyFill="1" applyBorder="1" applyAlignment="1">
      <alignment horizontal="center"/>
      <protection/>
    </xf>
    <xf numFmtId="14" fontId="42" fillId="0" borderId="8" xfId="119" applyNumberFormat="1" applyFont="1" applyFill="1" applyBorder="1" applyAlignment="1">
      <alignment horizontal="center"/>
      <protection/>
    </xf>
    <xf numFmtId="0" fontId="42" fillId="0" borderId="8" xfId="119" applyNumberFormat="1" applyFont="1" applyFill="1" applyBorder="1" applyAlignment="1">
      <alignment horizontal="center"/>
      <protection/>
    </xf>
    <xf numFmtId="0" fontId="40" fillId="0" borderId="8" xfId="113" applyNumberFormat="1" applyFont="1" applyFill="1" applyBorder="1" applyAlignment="1" quotePrefix="1">
      <alignment horizontal="center"/>
      <protection/>
    </xf>
    <xf numFmtId="0" fontId="42" fillId="0" borderId="8" xfId="116" applyFont="1" applyFill="1" applyBorder="1" applyAlignment="1">
      <alignment horizontal="center"/>
      <protection/>
    </xf>
    <xf numFmtId="0" fontId="42" fillId="0" borderId="8" xfId="119" applyFont="1" applyFill="1" applyBorder="1" applyAlignment="1">
      <alignment horizontal="left" indent="1"/>
      <protection/>
    </xf>
    <xf numFmtId="14" fontId="10" fillId="31" borderId="8" xfId="119" applyNumberFormat="1" applyFont="1" applyFill="1" applyBorder="1" applyAlignment="1">
      <alignment horizontal="center"/>
      <protection/>
    </xf>
    <xf numFmtId="0" fontId="11" fillId="31" borderId="8" xfId="113" applyFont="1" applyFill="1" applyBorder="1" applyAlignment="1">
      <alignment horizontal="center"/>
      <protection/>
    </xf>
    <xf numFmtId="0" fontId="40" fillId="28" borderId="8" xfId="121" applyFont="1" applyFill="1" applyBorder="1" applyAlignment="1">
      <alignment horizontal="center"/>
      <protection/>
    </xf>
    <xf numFmtId="0" fontId="42" fillId="28" borderId="9" xfId="119" applyFont="1" applyFill="1" applyBorder="1" applyAlignment="1">
      <alignment horizontal="center"/>
      <protection/>
    </xf>
    <xf numFmtId="0" fontId="42" fillId="28" borderId="8" xfId="116" applyFont="1" applyFill="1" applyBorder="1" applyAlignment="1">
      <alignment horizontal="left" indent="1"/>
      <protection/>
    </xf>
    <xf numFmtId="49" fontId="40" fillId="28" borderId="8" xfId="121" applyNumberFormat="1" applyFont="1" applyFill="1" applyBorder="1" applyAlignment="1">
      <alignment horizontal="center"/>
      <protection/>
    </xf>
    <xf numFmtId="0" fontId="40" fillId="28" borderId="8" xfId="121" applyFont="1" applyFill="1" applyBorder="1" applyAlignment="1" quotePrefix="1">
      <alignment horizontal="center"/>
      <protection/>
    </xf>
    <xf numFmtId="0" fontId="40" fillId="28" borderId="8" xfId="113" applyNumberFormat="1" applyFont="1" applyFill="1" applyBorder="1" applyAlignment="1">
      <alignment horizontal="center"/>
      <protection/>
    </xf>
    <xf numFmtId="0" fontId="40" fillId="28" borderId="8" xfId="113" applyFont="1" applyFill="1" applyBorder="1" applyAlignment="1">
      <alignment horizontal="center"/>
      <protection/>
    </xf>
    <xf numFmtId="14" fontId="42" fillId="28" borderId="8" xfId="119" applyNumberFormat="1" applyFont="1" applyFill="1" applyBorder="1" applyAlignment="1">
      <alignment horizontal="center"/>
      <protection/>
    </xf>
    <xf numFmtId="0" fontId="42" fillId="28" borderId="8" xfId="119" applyNumberFormat="1" applyFont="1" applyFill="1" applyBorder="1" applyAlignment="1">
      <alignment horizontal="center"/>
      <protection/>
    </xf>
    <xf numFmtId="0" fontId="40" fillId="28" borderId="8" xfId="113" applyNumberFormat="1" applyFont="1" applyFill="1" applyBorder="1" applyAlignment="1" quotePrefix="1">
      <alignment horizontal="center"/>
      <protection/>
    </xf>
    <xf numFmtId="0" fontId="42" fillId="28" borderId="8" xfId="116" applyFont="1" applyFill="1" applyBorder="1" applyAlignment="1">
      <alignment horizontal="center"/>
      <protection/>
    </xf>
    <xf numFmtId="0" fontId="10" fillId="0" borderId="9" xfId="117" applyFont="1" applyFill="1" applyBorder="1" applyAlignment="1">
      <alignment horizontal="center"/>
      <protection/>
    </xf>
    <xf numFmtId="0" fontId="10" fillId="31" borderId="8" xfId="119" applyNumberFormat="1" applyFont="1" applyFill="1" applyBorder="1" applyAlignment="1">
      <alignment horizontal="center"/>
      <protection/>
    </xf>
    <xf numFmtId="0" fontId="11" fillId="31" borderId="8" xfId="113" applyNumberFormat="1" applyFont="1" applyFill="1" applyBorder="1" applyAlignment="1">
      <alignment horizontal="center"/>
      <protection/>
    </xf>
    <xf numFmtId="0" fontId="9" fillId="0" borderId="0" xfId="121" applyFont="1">
      <alignment/>
      <protection/>
    </xf>
    <xf numFmtId="0" fontId="9" fillId="0" borderId="0" xfId="121" applyFont="1" applyFill="1" applyAlignment="1" quotePrefix="1">
      <alignment horizontal="left" wrapText="1"/>
      <protection/>
    </xf>
    <xf numFmtId="0" fontId="9" fillId="0" borderId="0" xfId="121" applyFont="1" applyFill="1" applyAlignment="1" quotePrefix="1">
      <alignment horizontal="center" wrapText="1"/>
      <protection/>
    </xf>
    <xf numFmtId="14" fontId="43" fillId="0" borderId="8" xfId="119" applyNumberFormat="1" applyFont="1" applyFill="1" applyBorder="1" applyAlignment="1">
      <alignment horizontal="center"/>
      <protection/>
    </xf>
    <xf numFmtId="0" fontId="11" fillId="31" borderId="8" xfId="121" applyFont="1" applyFill="1" applyBorder="1" applyAlignment="1">
      <alignment horizontal="center"/>
      <protection/>
    </xf>
    <xf numFmtId="0" fontId="11" fillId="28" borderId="8" xfId="113" applyFont="1" applyFill="1" applyBorder="1" applyAlignment="1">
      <alignment horizontal="center"/>
      <protection/>
    </xf>
    <xf numFmtId="0" fontId="10" fillId="0" borderId="8" xfId="119" applyFont="1" applyFill="1" applyBorder="1" applyAlignment="1">
      <alignment horizontal="center"/>
      <protection/>
    </xf>
    <xf numFmtId="0" fontId="35" fillId="32" borderId="0" xfId="121" applyFont="1" applyFill="1" applyAlignment="1" quotePrefix="1">
      <alignment horizontal="left" wrapText="1"/>
      <protection/>
    </xf>
  </cellXfs>
  <cellStyles count="14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eE­ [0]_INQUIRY ¿μ¾÷AßAø " xfId="63"/>
    <cellStyle name="AeE­_INQUIRY ¿μ¾÷AßAø " xfId="64"/>
    <cellStyle name="AÞ¸¶ [0]_INQUIRY ¿?¾÷AßAø " xfId="65"/>
    <cellStyle name="AÞ¸¶_INQUIRY ¿?¾÷AßAø " xfId="66"/>
    <cellStyle name="Bad" xfId="67"/>
    <cellStyle name="Bad 2" xfId="68"/>
    <cellStyle name="C?AØ_¿?¾÷CoE² " xfId="69"/>
    <cellStyle name="C￥AØ_¿μ¾÷CoE² " xfId="70"/>
    <cellStyle name="Calculation" xfId="71"/>
    <cellStyle name="Calculation 2" xfId="72"/>
    <cellStyle name="Check Cell" xfId="73"/>
    <cellStyle name="Check Cell 2" xfId="74"/>
    <cellStyle name="Comma" xfId="75"/>
    <cellStyle name="Comma [0]" xfId="76"/>
    <cellStyle name="Comma0" xfId="77"/>
    <cellStyle name="Currency" xfId="78"/>
    <cellStyle name="Currency [0]" xfId="79"/>
    <cellStyle name="Currency0" xfId="80"/>
    <cellStyle name="Date" xfId="81"/>
    <cellStyle name="Explanatory Text" xfId="82"/>
    <cellStyle name="Explanatory Text 2" xfId="83"/>
    <cellStyle name="Fixed" xfId="84"/>
    <cellStyle name="Followed Hyperlink" xfId="85"/>
    <cellStyle name="Good" xfId="86"/>
    <cellStyle name="Good 2" xfId="87"/>
    <cellStyle name="Heading 1" xfId="88"/>
    <cellStyle name="Heading 1 2" xfId="89"/>
    <cellStyle name="Heading 2" xfId="90"/>
    <cellStyle name="Heading 2 2" xfId="91"/>
    <cellStyle name="Heading 3" xfId="92"/>
    <cellStyle name="Heading 3 2" xfId="93"/>
    <cellStyle name="Heading 4" xfId="94"/>
    <cellStyle name="Heading 4 2" xfId="95"/>
    <cellStyle name="Hyperlink" xfId="96"/>
    <cellStyle name="Input" xfId="97"/>
    <cellStyle name="Input 2" xfId="98"/>
    <cellStyle name="Linked Cell" xfId="99"/>
    <cellStyle name="Linked Cell 2" xfId="100"/>
    <cellStyle name="Neutral" xfId="101"/>
    <cellStyle name="Neutral 2" xfId="102"/>
    <cellStyle name="Normal - Style1" xfId="103"/>
    <cellStyle name="Normal - Style1 2" xfId="104"/>
    <cellStyle name="Normal - Style1_BaoGiangKhoaCNHH-116 (1)" xfId="105"/>
    <cellStyle name="Normal 2" xfId="106"/>
    <cellStyle name="Normal 2 2" xfId="107"/>
    <cellStyle name="Normal 2_bao giang I- 15-16" xfId="108"/>
    <cellStyle name="Normal 3" xfId="109"/>
    <cellStyle name="Normal 4" xfId="110"/>
    <cellStyle name="Normal 5" xfId="111"/>
    <cellStyle name="Normal 6" xfId="112"/>
    <cellStyle name="Normal_BaoGiang" xfId="113"/>
    <cellStyle name="Normal_GVVtat" xfId="114"/>
    <cellStyle name="Normal_GVVtat_1" xfId="115"/>
    <cellStyle name="Normal_LopHP" xfId="116"/>
    <cellStyle name="Normal_MonHoc_2" xfId="117"/>
    <cellStyle name="Normal_Sheet1" xfId="118"/>
    <cellStyle name="Normal_Sheet1_1" xfId="119"/>
    <cellStyle name="Normal_Sheet3_1_BaoGiang" xfId="120"/>
    <cellStyle name="Normal_TKBHK2- 2006" xfId="121"/>
    <cellStyle name="Note" xfId="122"/>
    <cellStyle name="Note 2" xfId="123"/>
    <cellStyle name="Output" xfId="124"/>
    <cellStyle name="Output 2" xfId="125"/>
    <cellStyle name="Percent" xfId="126"/>
    <cellStyle name="Title" xfId="127"/>
    <cellStyle name="Title 2" xfId="128"/>
    <cellStyle name="Total" xfId="129"/>
    <cellStyle name="Total 2" xfId="130"/>
    <cellStyle name="Warning Text" xfId="131"/>
    <cellStyle name="Warning Text 2" xfId="132"/>
    <cellStyle name="똿뗦먛귟 [0.00]_PRODUCT DETAIL Q1" xfId="133"/>
    <cellStyle name="똿뗦먛귟_PRODUCT DETAIL Q1" xfId="134"/>
    <cellStyle name="믅됞 [0.00]_PRODUCT DETAIL Q1" xfId="135"/>
    <cellStyle name="믅됞_PRODUCT DETAIL Q1" xfId="136"/>
    <cellStyle name="백분율_HOBONG" xfId="137"/>
    <cellStyle name="뷭?_BOOKSHIP" xfId="138"/>
    <cellStyle name="콤마 [0]_1202" xfId="139"/>
    <cellStyle name="콤마_1202" xfId="140"/>
    <cellStyle name="통화 [0]_1202" xfId="141"/>
    <cellStyle name="통화_1202" xfId="142"/>
    <cellStyle name="표준_(정보부문)월별인원계획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aio\Downloads\Kehoach2016_2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314\KehoachHe3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ownloads\Kehoach2016T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dcn\daotao\TCCN\Baogiang\namhoc2016_2017\BaoGiang_Xaydung1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dcn\daotao\TCCN\Baogiang\namhoc2016_2017\BaoGiang_Xaydung1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anh\KeHoach\315\KehoachHe31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aio\Downloads\BaogiangTC_KhoaX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KB16"/>
      <sheetName val="TKBN"/>
      <sheetName val="LopHP"/>
      <sheetName val="GVVtat"/>
      <sheetName val="LSH"/>
      <sheetName val="Chuan"/>
      <sheetName val="KHDT"/>
      <sheetName val="QDMoLop116"/>
      <sheetName val="MonHoc"/>
      <sheetName val="GDTC"/>
      <sheetName val="VATLY"/>
      <sheetName val="TOAN"/>
      <sheetName val="AVCN"/>
      <sheetName val="COKHI"/>
      <sheetName val="DIEN"/>
      <sheetName val="KTXD"/>
      <sheetName val="HOA"/>
      <sheetName val="KTCT"/>
      <sheetName val="NGOAITRUONG"/>
    </sheetNames>
    <sheetDataSet>
      <sheetData sheetId="1">
        <row r="2">
          <cell r="I2" t="str">
            <v>116NLCB201</v>
          </cell>
          <cell r="J2" t="e">
            <v>#N/A</v>
          </cell>
          <cell r="K2" t="e">
            <v>#N/A</v>
          </cell>
          <cell r="L2" t="e">
            <v>#N/A</v>
          </cell>
          <cell r="M2" t="str">
            <v>16C1</v>
          </cell>
          <cell r="N2">
            <v>120</v>
          </cell>
        </row>
        <row r="3">
          <cell r="I3" t="str">
            <v>116NN1T27</v>
          </cell>
          <cell r="J3" t="e">
            <v>#N/A</v>
          </cell>
          <cell r="K3" t="e">
            <v>#N/A</v>
          </cell>
          <cell r="L3" t="e">
            <v>#N/A</v>
          </cell>
          <cell r="M3" t="str">
            <v>16C1</v>
          </cell>
          <cell r="N3">
            <v>60</v>
          </cell>
        </row>
        <row r="4">
          <cell r="I4" t="str">
            <v>116GDTC127</v>
          </cell>
          <cell r="J4" t="e">
            <v>#N/A</v>
          </cell>
          <cell r="K4" t="e">
            <v>#N/A</v>
          </cell>
          <cell r="L4" t="e">
            <v>#N/A</v>
          </cell>
          <cell r="M4" t="str">
            <v>16C1</v>
          </cell>
          <cell r="N4">
            <v>60</v>
          </cell>
        </row>
        <row r="5">
          <cell r="I5" t="str">
            <v>116VLKT01</v>
          </cell>
          <cell r="J5">
            <v>4</v>
          </cell>
          <cell r="K5">
            <v>9</v>
          </cell>
          <cell r="L5">
            <v>10</v>
          </cell>
          <cell r="M5" t="str">
            <v>16C1</v>
          </cell>
          <cell r="N5">
            <v>120</v>
          </cell>
        </row>
        <row r="6">
          <cell r="I6" t="str">
            <v>116TDC01</v>
          </cell>
          <cell r="J6">
            <v>5</v>
          </cell>
          <cell r="K6">
            <v>1</v>
          </cell>
          <cell r="L6">
            <v>2</v>
          </cell>
          <cell r="M6" t="str">
            <v>16C1</v>
          </cell>
          <cell r="N6">
            <v>60</v>
          </cell>
        </row>
        <row r="7">
          <cell r="I7" t="str">
            <v>116GT107</v>
          </cell>
          <cell r="J7" t="e">
            <v>#N/A</v>
          </cell>
          <cell r="K7" t="e">
            <v>#N/A</v>
          </cell>
          <cell r="L7" t="e">
            <v>#N/A</v>
          </cell>
          <cell r="M7" t="str">
            <v>16C1</v>
          </cell>
          <cell r="N7">
            <v>120</v>
          </cell>
        </row>
        <row r="8">
          <cell r="I8" t="str">
            <v>116VLCN04</v>
          </cell>
          <cell r="J8" t="e">
            <v>#N/A</v>
          </cell>
          <cell r="K8" t="e">
            <v>#N/A</v>
          </cell>
          <cell r="L8" t="e">
            <v>#N/A</v>
          </cell>
          <cell r="M8" t="str">
            <v>16C1</v>
          </cell>
          <cell r="N8">
            <v>120</v>
          </cell>
        </row>
        <row r="9">
          <cell r="I9" t="str">
            <v>116VKT01</v>
          </cell>
          <cell r="J9">
            <v>7</v>
          </cell>
          <cell r="K9">
            <v>1</v>
          </cell>
          <cell r="L9">
            <v>2</v>
          </cell>
          <cell r="M9" t="str">
            <v>16C1</v>
          </cell>
          <cell r="N9">
            <v>120</v>
          </cell>
        </row>
        <row r="10">
          <cell r="I10" t="str">
            <v>116CHLT01</v>
          </cell>
          <cell r="J10">
            <v>7</v>
          </cell>
          <cell r="K10">
            <v>3</v>
          </cell>
          <cell r="L10">
            <v>5</v>
          </cell>
          <cell r="M10" t="str">
            <v>16C1</v>
          </cell>
          <cell r="N10">
            <v>120</v>
          </cell>
        </row>
        <row r="11">
          <cell r="I11" t="str">
            <v>116DSTT12</v>
          </cell>
          <cell r="J11" t="e">
            <v>#N/A</v>
          </cell>
          <cell r="K11" t="e">
            <v>#N/A</v>
          </cell>
          <cell r="L11" t="e">
            <v>#N/A</v>
          </cell>
          <cell r="M11" t="str">
            <v>16C1</v>
          </cell>
          <cell r="N11">
            <v>120</v>
          </cell>
        </row>
        <row r="12">
          <cell r="I12" t="str">
            <v>116NLCB201</v>
          </cell>
          <cell r="J12" t="e">
            <v>#N/A</v>
          </cell>
          <cell r="K12" t="e">
            <v>#N/A</v>
          </cell>
          <cell r="L12" t="e">
            <v>#N/A</v>
          </cell>
          <cell r="M12" t="str">
            <v>16C2</v>
          </cell>
          <cell r="N12">
            <v>120</v>
          </cell>
        </row>
        <row r="13">
          <cell r="I13" t="str">
            <v>116NN003</v>
          </cell>
          <cell r="J13" t="e">
            <v>#N/A</v>
          </cell>
          <cell r="K13" t="e">
            <v>#N/A</v>
          </cell>
          <cell r="L13" t="e">
            <v>#N/A</v>
          </cell>
          <cell r="M13" t="str">
            <v>16C2</v>
          </cell>
          <cell r="N13">
            <v>60</v>
          </cell>
        </row>
        <row r="14">
          <cell r="I14" t="str">
            <v>116GDTC128</v>
          </cell>
          <cell r="J14" t="e">
            <v>#N/A</v>
          </cell>
          <cell r="K14" t="e">
            <v>#N/A</v>
          </cell>
          <cell r="L14" t="e">
            <v>#N/A</v>
          </cell>
          <cell r="M14" t="str">
            <v>16C2</v>
          </cell>
          <cell r="N14">
            <v>60</v>
          </cell>
        </row>
        <row r="15">
          <cell r="I15" t="str">
            <v>116VLKT01</v>
          </cell>
          <cell r="J15">
            <v>4</v>
          </cell>
          <cell r="K15">
            <v>9</v>
          </cell>
          <cell r="L15">
            <v>10</v>
          </cell>
          <cell r="M15" t="str">
            <v>16C2</v>
          </cell>
          <cell r="N15">
            <v>120</v>
          </cell>
        </row>
        <row r="16">
          <cell r="I16" t="str">
            <v>116TDC02</v>
          </cell>
          <cell r="J16">
            <v>5</v>
          </cell>
          <cell r="K16">
            <v>1</v>
          </cell>
          <cell r="L16">
            <v>2</v>
          </cell>
          <cell r="M16" t="str">
            <v>16C2</v>
          </cell>
          <cell r="N16">
            <v>60</v>
          </cell>
        </row>
        <row r="17">
          <cell r="I17" t="str">
            <v>116GT107</v>
          </cell>
          <cell r="J17" t="e">
            <v>#N/A</v>
          </cell>
          <cell r="K17" t="e">
            <v>#N/A</v>
          </cell>
          <cell r="L17" t="e">
            <v>#N/A</v>
          </cell>
          <cell r="M17" t="str">
            <v>16C2</v>
          </cell>
          <cell r="N17">
            <v>120</v>
          </cell>
        </row>
        <row r="18">
          <cell r="I18" t="str">
            <v>116VLCN04</v>
          </cell>
          <cell r="J18" t="e">
            <v>#N/A</v>
          </cell>
          <cell r="K18" t="e">
            <v>#N/A</v>
          </cell>
          <cell r="L18" t="e">
            <v>#N/A</v>
          </cell>
          <cell r="M18" t="str">
            <v>16C2</v>
          </cell>
          <cell r="N18">
            <v>120</v>
          </cell>
        </row>
        <row r="19">
          <cell r="I19" t="str">
            <v>116VKT01</v>
          </cell>
          <cell r="J19">
            <v>7</v>
          </cell>
          <cell r="K19">
            <v>1</v>
          </cell>
          <cell r="L19">
            <v>2</v>
          </cell>
          <cell r="M19" t="str">
            <v>16C2</v>
          </cell>
          <cell r="N19">
            <v>60</v>
          </cell>
        </row>
        <row r="20">
          <cell r="I20" t="str">
            <v>116CHLT01</v>
          </cell>
          <cell r="J20">
            <v>7</v>
          </cell>
          <cell r="K20">
            <v>3</v>
          </cell>
          <cell r="L20">
            <v>5</v>
          </cell>
          <cell r="M20" t="str">
            <v>16C2</v>
          </cell>
          <cell r="N20">
            <v>120</v>
          </cell>
        </row>
        <row r="21">
          <cell r="I21" t="str">
            <v>116DSTT12</v>
          </cell>
          <cell r="J21" t="e">
            <v>#N/A</v>
          </cell>
          <cell r="K21" t="e">
            <v>#N/A</v>
          </cell>
          <cell r="L21" t="e">
            <v>#N/A</v>
          </cell>
          <cell r="M21" t="str">
            <v>16C2</v>
          </cell>
          <cell r="N21">
            <v>120</v>
          </cell>
        </row>
        <row r="22">
          <cell r="I22" t="str">
            <v>116NN002</v>
          </cell>
          <cell r="J22" t="e">
            <v>#N/A</v>
          </cell>
          <cell r="K22" t="e">
            <v>#N/A</v>
          </cell>
          <cell r="L22" t="e">
            <v>#N/A</v>
          </cell>
          <cell r="M22" t="str">
            <v>16C3</v>
          </cell>
          <cell r="N22">
            <v>60</v>
          </cell>
        </row>
        <row r="23">
          <cell r="I23" t="str">
            <v>116GDTC105</v>
          </cell>
          <cell r="J23" t="e">
            <v>#N/A</v>
          </cell>
          <cell r="K23" t="e">
            <v>#N/A</v>
          </cell>
          <cell r="L23" t="e">
            <v>#N/A</v>
          </cell>
          <cell r="M23" t="str">
            <v>16C3</v>
          </cell>
          <cell r="N23">
            <v>60</v>
          </cell>
        </row>
        <row r="24">
          <cell r="I24" t="str">
            <v>116VLKT02</v>
          </cell>
          <cell r="J24">
            <v>3</v>
          </cell>
          <cell r="K24">
            <v>3</v>
          </cell>
          <cell r="L24">
            <v>4</v>
          </cell>
          <cell r="M24" t="str">
            <v>16C3</v>
          </cell>
          <cell r="N24">
            <v>120</v>
          </cell>
        </row>
        <row r="25">
          <cell r="I25" t="str">
            <v>116NLCB205</v>
          </cell>
          <cell r="J25" t="e">
            <v>#N/A</v>
          </cell>
          <cell r="K25" t="e">
            <v>#N/A</v>
          </cell>
          <cell r="L25" t="e">
            <v>#N/A</v>
          </cell>
          <cell r="M25" t="str">
            <v>16C3</v>
          </cell>
          <cell r="N25">
            <v>120</v>
          </cell>
        </row>
        <row r="26">
          <cell r="I26" t="str">
            <v>116VKT03</v>
          </cell>
          <cell r="J26">
            <v>5</v>
          </cell>
          <cell r="K26">
            <v>1</v>
          </cell>
          <cell r="L26">
            <v>2</v>
          </cell>
          <cell r="M26" t="str">
            <v>16C3</v>
          </cell>
          <cell r="N26">
            <v>120</v>
          </cell>
        </row>
        <row r="27">
          <cell r="I27" t="str">
            <v>116CHLT02</v>
          </cell>
          <cell r="J27">
            <v>5</v>
          </cell>
          <cell r="K27">
            <v>3</v>
          </cell>
          <cell r="L27">
            <v>5</v>
          </cell>
          <cell r="M27" t="str">
            <v>16C3</v>
          </cell>
          <cell r="N27">
            <v>120</v>
          </cell>
        </row>
        <row r="28">
          <cell r="I28" t="str">
            <v>116VLCN05</v>
          </cell>
          <cell r="J28" t="e">
            <v>#N/A</v>
          </cell>
          <cell r="K28" t="e">
            <v>#N/A</v>
          </cell>
          <cell r="L28" t="e">
            <v>#N/A</v>
          </cell>
          <cell r="M28" t="str">
            <v>16C3</v>
          </cell>
          <cell r="N28">
            <v>120</v>
          </cell>
        </row>
        <row r="29">
          <cell r="I29" t="str">
            <v>116TDC03</v>
          </cell>
          <cell r="J29">
            <v>6</v>
          </cell>
          <cell r="K29">
            <v>7</v>
          </cell>
          <cell r="L29">
            <v>8</v>
          </cell>
          <cell r="M29" t="str">
            <v>16C3</v>
          </cell>
          <cell r="N29">
            <v>60</v>
          </cell>
        </row>
        <row r="30">
          <cell r="I30" t="str">
            <v>116GT110</v>
          </cell>
          <cell r="J30" t="e">
            <v>#N/A</v>
          </cell>
          <cell r="K30" t="e">
            <v>#N/A</v>
          </cell>
          <cell r="L30" t="e">
            <v>#N/A</v>
          </cell>
          <cell r="M30" t="str">
            <v>16C3</v>
          </cell>
          <cell r="N30">
            <v>120</v>
          </cell>
        </row>
        <row r="31">
          <cell r="I31" t="str">
            <v>116DSTT11</v>
          </cell>
          <cell r="J31" t="e">
            <v>#N/A</v>
          </cell>
          <cell r="K31" t="e">
            <v>#N/A</v>
          </cell>
          <cell r="L31" t="e">
            <v>#N/A</v>
          </cell>
          <cell r="M31" t="str">
            <v>16C3</v>
          </cell>
          <cell r="N31">
            <v>120</v>
          </cell>
        </row>
        <row r="32">
          <cell r="I32" t="str">
            <v>116NN1T14</v>
          </cell>
          <cell r="J32" t="e">
            <v>#N/A</v>
          </cell>
          <cell r="K32" t="e">
            <v>#N/A</v>
          </cell>
          <cell r="L32" t="e">
            <v>#N/A</v>
          </cell>
          <cell r="M32" t="str">
            <v>16C4</v>
          </cell>
          <cell r="N32">
            <v>60</v>
          </cell>
        </row>
        <row r="33">
          <cell r="I33" t="str">
            <v>116NLCB205</v>
          </cell>
          <cell r="J33" t="e">
            <v>#N/A</v>
          </cell>
          <cell r="K33" t="e">
            <v>#N/A</v>
          </cell>
          <cell r="L33" t="e">
            <v>#N/A</v>
          </cell>
          <cell r="M33" t="str">
            <v>16C4</v>
          </cell>
          <cell r="N33">
            <v>120</v>
          </cell>
        </row>
        <row r="34">
          <cell r="I34" t="str">
            <v>116VKT03</v>
          </cell>
          <cell r="J34">
            <v>5</v>
          </cell>
          <cell r="K34">
            <v>1</v>
          </cell>
          <cell r="L34">
            <v>2</v>
          </cell>
          <cell r="M34" t="str">
            <v>16C4</v>
          </cell>
          <cell r="N34">
            <v>120</v>
          </cell>
        </row>
        <row r="35">
          <cell r="I35" t="str">
            <v>116CHLT02</v>
          </cell>
          <cell r="J35">
            <v>5</v>
          </cell>
          <cell r="K35">
            <v>3</v>
          </cell>
          <cell r="L35">
            <v>5</v>
          </cell>
          <cell r="M35" t="str">
            <v>16C4</v>
          </cell>
          <cell r="N35">
            <v>120</v>
          </cell>
        </row>
        <row r="36">
          <cell r="I36" t="str">
            <v>116GDTC116</v>
          </cell>
          <cell r="J36" t="e">
            <v>#N/A</v>
          </cell>
          <cell r="K36" t="e">
            <v>#N/A</v>
          </cell>
          <cell r="L36" t="e">
            <v>#N/A</v>
          </cell>
          <cell r="M36" t="str">
            <v>16C4</v>
          </cell>
          <cell r="N36">
            <v>60</v>
          </cell>
        </row>
        <row r="37">
          <cell r="I37" t="str">
            <v>116VLCN05</v>
          </cell>
          <cell r="J37" t="e">
            <v>#N/A</v>
          </cell>
          <cell r="K37" t="e">
            <v>#N/A</v>
          </cell>
          <cell r="L37" t="e">
            <v>#N/A</v>
          </cell>
          <cell r="M37" t="str">
            <v>16C4</v>
          </cell>
          <cell r="N37">
            <v>120</v>
          </cell>
        </row>
        <row r="38">
          <cell r="I38" t="str">
            <v>116TDC04</v>
          </cell>
          <cell r="J38">
            <v>6</v>
          </cell>
          <cell r="K38">
            <v>7</v>
          </cell>
          <cell r="L38">
            <v>8</v>
          </cell>
          <cell r="M38" t="str">
            <v>16C4</v>
          </cell>
          <cell r="N38">
            <v>60</v>
          </cell>
        </row>
        <row r="39">
          <cell r="I39" t="str">
            <v>116GT110</v>
          </cell>
          <cell r="J39" t="e">
            <v>#N/A</v>
          </cell>
          <cell r="K39" t="e">
            <v>#N/A</v>
          </cell>
          <cell r="L39" t="e">
            <v>#N/A</v>
          </cell>
          <cell r="M39" t="str">
            <v>16C4</v>
          </cell>
          <cell r="N39">
            <v>120</v>
          </cell>
        </row>
        <row r="40">
          <cell r="I40" t="str">
            <v>116DSTT11</v>
          </cell>
          <cell r="J40" t="e">
            <v>#N/A</v>
          </cell>
          <cell r="K40" t="e">
            <v>#N/A</v>
          </cell>
          <cell r="L40" t="e">
            <v>#N/A</v>
          </cell>
          <cell r="M40" t="str">
            <v>16C4</v>
          </cell>
          <cell r="N40">
            <v>120</v>
          </cell>
        </row>
        <row r="41">
          <cell r="I41" t="str">
            <v>116VLKT02</v>
          </cell>
          <cell r="J41">
            <v>7</v>
          </cell>
          <cell r="K41">
            <v>3</v>
          </cell>
          <cell r="L41">
            <v>4</v>
          </cell>
          <cell r="M41" t="str">
            <v>16C4</v>
          </cell>
          <cell r="N41">
            <v>120</v>
          </cell>
        </row>
        <row r="42">
          <cell r="I42" t="str">
            <v>116VLCD01</v>
          </cell>
          <cell r="J42" t="e">
            <v>#N/A</v>
          </cell>
          <cell r="K42" t="e">
            <v>#N/A</v>
          </cell>
          <cell r="L42" t="e">
            <v>#N/A</v>
          </cell>
          <cell r="M42" t="str">
            <v>16CDT1</v>
          </cell>
          <cell r="N42">
            <v>60</v>
          </cell>
        </row>
        <row r="43">
          <cell r="I43" t="str">
            <v>116PLDC02</v>
          </cell>
          <cell r="J43" t="e">
            <v>#N/A</v>
          </cell>
          <cell r="K43" t="e">
            <v>#N/A</v>
          </cell>
          <cell r="L43" t="e">
            <v>#N/A</v>
          </cell>
          <cell r="M43" t="str">
            <v>16CDT1</v>
          </cell>
          <cell r="N43">
            <v>120</v>
          </cell>
        </row>
        <row r="44">
          <cell r="I44" t="str">
            <v>116VKT02</v>
          </cell>
          <cell r="J44">
            <v>2</v>
          </cell>
          <cell r="K44">
            <v>7</v>
          </cell>
          <cell r="L44">
            <v>8</v>
          </cell>
          <cell r="M44" t="str">
            <v>16CDT1</v>
          </cell>
          <cell r="N44">
            <v>120</v>
          </cell>
        </row>
        <row r="45">
          <cell r="I45" t="str">
            <v>116GT102</v>
          </cell>
          <cell r="J45" t="e">
            <v>#N/A</v>
          </cell>
          <cell r="K45" t="e">
            <v>#N/A</v>
          </cell>
          <cell r="L45" t="e">
            <v>#N/A</v>
          </cell>
          <cell r="M45" t="str">
            <v>16CDT1</v>
          </cell>
          <cell r="N45">
            <v>120</v>
          </cell>
        </row>
        <row r="46">
          <cell r="I46" t="str">
            <v>116NLCB203</v>
          </cell>
          <cell r="J46" t="e">
            <v>#N/A</v>
          </cell>
          <cell r="K46" t="e">
            <v>#N/A</v>
          </cell>
          <cell r="L46" t="e">
            <v>#N/A</v>
          </cell>
          <cell r="M46" t="str">
            <v>16CDT1</v>
          </cell>
          <cell r="N46">
            <v>120</v>
          </cell>
        </row>
        <row r="47">
          <cell r="I47" t="str">
            <v>116TDC05</v>
          </cell>
          <cell r="J47">
            <v>4</v>
          </cell>
          <cell r="K47">
            <v>7</v>
          </cell>
          <cell r="L47">
            <v>8</v>
          </cell>
          <cell r="M47" t="str">
            <v>16CDT1</v>
          </cell>
          <cell r="N47">
            <v>60</v>
          </cell>
        </row>
        <row r="48">
          <cell r="I48" t="str">
            <v>116GDTC112</v>
          </cell>
          <cell r="J48" t="e">
            <v>#N/A</v>
          </cell>
          <cell r="K48" t="e">
            <v>#N/A</v>
          </cell>
          <cell r="L48" t="e">
            <v>#N/A</v>
          </cell>
          <cell r="M48" t="str">
            <v>16CDT1</v>
          </cell>
          <cell r="N48">
            <v>60</v>
          </cell>
        </row>
        <row r="49">
          <cell r="I49" t="str">
            <v>116CLT101</v>
          </cell>
          <cell r="J49">
            <v>5</v>
          </cell>
          <cell r="K49">
            <v>1</v>
          </cell>
          <cell r="L49">
            <v>2</v>
          </cell>
          <cell r="M49" t="str">
            <v>16CDT1</v>
          </cell>
          <cell r="N49">
            <v>60</v>
          </cell>
        </row>
        <row r="50">
          <cell r="I50" t="str">
            <v>116GDMT106</v>
          </cell>
          <cell r="J50">
            <v>5</v>
          </cell>
          <cell r="K50">
            <v>3</v>
          </cell>
          <cell r="L50">
            <v>4</v>
          </cell>
          <cell r="M50" t="str">
            <v>16CDT1</v>
          </cell>
          <cell r="N50">
            <v>60</v>
          </cell>
        </row>
        <row r="51">
          <cell r="I51" t="str">
            <v>116NN1T11</v>
          </cell>
          <cell r="J51" t="e">
            <v>#N/A</v>
          </cell>
          <cell r="K51" t="e">
            <v>#N/A</v>
          </cell>
          <cell r="L51" t="e">
            <v>#N/A</v>
          </cell>
          <cell r="M51" t="str">
            <v>16CDT1</v>
          </cell>
          <cell r="N51">
            <v>60</v>
          </cell>
        </row>
        <row r="52">
          <cell r="I52" t="str">
            <v>116PLDC02</v>
          </cell>
          <cell r="J52" t="e">
            <v>#N/A</v>
          </cell>
          <cell r="K52" t="e">
            <v>#N/A</v>
          </cell>
          <cell r="L52" t="e">
            <v>#N/A</v>
          </cell>
          <cell r="M52" t="str">
            <v>16CDT2</v>
          </cell>
          <cell r="N52">
            <v>120</v>
          </cell>
        </row>
        <row r="53">
          <cell r="I53" t="str">
            <v>116VKT02</v>
          </cell>
          <cell r="J53">
            <v>2</v>
          </cell>
          <cell r="K53">
            <v>7</v>
          </cell>
          <cell r="L53">
            <v>8</v>
          </cell>
          <cell r="M53" t="str">
            <v>16CDT2</v>
          </cell>
          <cell r="N53">
            <v>120</v>
          </cell>
        </row>
        <row r="54">
          <cell r="I54" t="str">
            <v>116GT102</v>
          </cell>
          <cell r="J54" t="e">
            <v>#N/A</v>
          </cell>
          <cell r="K54" t="e">
            <v>#N/A</v>
          </cell>
          <cell r="L54" t="e">
            <v>#N/A</v>
          </cell>
          <cell r="M54" t="str">
            <v>16CDT2</v>
          </cell>
          <cell r="N54">
            <v>120</v>
          </cell>
        </row>
        <row r="55">
          <cell r="I55" t="str">
            <v>116NLCB203</v>
          </cell>
          <cell r="J55" t="e">
            <v>#N/A</v>
          </cell>
          <cell r="K55" t="e">
            <v>#N/A</v>
          </cell>
          <cell r="L55" t="e">
            <v>#N/A</v>
          </cell>
          <cell r="M55" t="str">
            <v>16CDT2</v>
          </cell>
          <cell r="N55">
            <v>120</v>
          </cell>
        </row>
        <row r="56">
          <cell r="I56" t="str">
            <v>116NN1T16</v>
          </cell>
          <cell r="J56" t="e">
            <v>#N/A</v>
          </cell>
          <cell r="K56" t="e">
            <v>#N/A</v>
          </cell>
          <cell r="L56" t="e">
            <v>#N/A</v>
          </cell>
          <cell r="M56" t="str">
            <v>16CDT2</v>
          </cell>
          <cell r="N56">
            <v>60</v>
          </cell>
        </row>
        <row r="57">
          <cell r="I57" t="str">
            <v>116GDTC129</v>
          </cell>
          <cell r="J57" t="e">
            <v>#N/A</v>
          </cell>
          <cell r="K57" t="e">
            <v>#N/A</v>
          </cell>
          <cell r="L57" t="e">
            <v>#N/A</v>
          </cell>
          <cell r="M57" t="str">
            <v>16CDT2</v>
          </cell>
          <cell r="N57">
            <v>60</v>
          </cell>
        </row>
        <row r="58">
          <cell r="I58" t="str">
            <v>116CLT103</v>
          </cell>
          <cell r="J58">
            <v>4</v>
          </cell>
          <cell r="K58">
            <v>3</v>
          </cell>
          <cell r="L58">
            <v>4</v>
          </cell>
          <cell r="M58" t="str">
            <v>16CDT2</v>
          </cell>
          <cell r="N58">
            <v>60</v>
          </cell>
        </row>
        <row r="59">
          <cell r="I59" t="str">
            <v>116TDC06</v>
          </cell>
          <cell r="J59">
            <v>4</v>
          </cell>
          <cell r="K59">
            <v>7</v>
          </cell>
          <cell r="L59">
            <v>8</v>
          </cell>
          <cell r="M59" t="str">
            <v>16CDT2</v>
          </cell>
          <cell r="N59">
            <v>60</v>
          </cell>
        </row>
        <row r="60">
          <cell r="I60" t="str">
            <v>116VLCD02</v>
          </cell>
          <cell r="J60" t="e">
            <v>#N/A</v>
          </cell>
          <cell r="K60" t="e">
            <v>#N/A</v>
          </cell>
          <cell r="L60" t="e">
            <v>#N/A</v>
          </cell>
          <cell r="M60" t="str">
            <v>16CDT2</v>
          </cell>
          <cell r="N60">
            <v>60</v>
          </cell>
        </row>
        <row r="61">
          <cell r="I61" t="str">
            <v>116GDMT107</v>
          </cell>
          <cell r="J61">
            <v>5</v>
          </cell>
          <cell r="K61">
            <v>9</v>
          </cell>
          <cell r="L61">
            <v>10</v>
          </cell>
          <cell r="M61" t="str">
            <v>16CDT2</v>
          </cell>
          <cell r="N61">
            <v>60</v>
          </cell>
        </row>
        <row r="62">
          <cell r="I62" t="str">
            <v>116DSTT01</v>
          </cell>
          <cell r="J62" t="e">
            <v>#N/A</v>
          </cell>
          <cell r="K62" t="e">
            <v>#N/A</v>
          </cell>
          <cell r="L62" t="e">
            <v>#N/A</v>
          </cell>
          <cell r="M62" t="str">
            <v>16D1</v>
          </cell>
          <cell r="N62">
            <v>120</v>
          </cell>
        </row>
        <row r="63">
          <cell r="I63" t="str">
            <v>116THVP06</v>
          </cell>
          <cell r="J63">
            <v>2</v>
          </cell>
          <cell r="K63">
            <v>3</v>
          </cell>
          <cell r="L63">
            <v>4</v>
          </cell>
          <cell r="M63" t="str">
            <v>16D1</v>
          </cell>
          <cell r="N63">
            <v>60</v>
          </cell>
        </row>
        <row r="64">
          <cell r="I64" t="str">
            <v>116NLCB202</v>
          </cell>
          <cell r="J64" t="e">
            <v>#N/A</v>
          </cell>
          <cell r="K64" t="e">
            <v>#N/A</v>
          </cell>
          <cell r="L64" t="e">
            <v>#N/A</v>
          </cell>
          <cell r="M64" t="str">
            <v>16D1</v>
          </cell>
          <cell r="N64">
            <v>120</v>
          </cell>
        </row>
        <row r="65">
          <cell r="I65" t="str">
            <v>116GT103</v>
          </cell>
          <cell r="J65" t="e">
            <v>#N/A</v>
          </cell>
          <cell r="K65" t="e">
            <v>#N/A</v>
          </cell>
          <cell r="L65" t="e">
            <v>#N/A</v>
          </cell>
          <cell r="M65" t="str">
            <v>16D1</v>
          </cell>
          <cell r="N65">
            <v>120</v>
          </cell>
        </row>
        <row r="66">
          <cell r="I66" t="str">
            <v>116VLCN02</v>
          </cell>
          <cell r="J66" t="e">
            <v>#N/A</v>
          </cell>
          <cell r="K66" t="e">
            <v>#N/A</v>
          </cell>
          <cell r="L66" t="e">
            <v>#N/A</v>
          </cell>
          <cell r="M66" t="str">
            <v>16D1</v>
          </cell>
          <cell r="N66">
            <v>120</v>
          </cell>
        </row>
        <row r="67">
          <cell r="I67" t="str">
            <v>116NMHTD02</v>
          </cell>
          <cell r="J67">
            <v>3</v>
          </cell>
          <cell r="K67">
            <v>9</v>
          </cell>
          <cell r="L67">
            <v>10</v>
          </cell>
          <cell r="M67" t="str">
            <v>16D1</v>
          </cell>
          <cell r="N67">
            <v>120</v>
          </cell>
        </row>
        <row r="68">
          <cell r="I68" t="str">
            <v>116GDMT101</v>
          </cell>
          <cell r="J68">
            <v>4</v>
          </cell>
          <cell r="K68">
            <v>1</v>
          </cell>
          <cell r="L68">
            <v>2</v>
          </cell>
          <cell r="M68" t="str">
            <v>16D1</v>
          </cell>
          <cell r="N68">
            <v>60</v>
          </cell>
        </row>
        <row r="69">
          <cell r="I69" t="str">
            <v>116PLDC07</v>
          </cell>
          <cell r="J69" t="e">
            <v>#N/A</v>
          </cell>
          <cell r="K69" t="e">
            <v>#N/A</v>
          </cell>
          <cell r="L69" t="e">
            <v>#N/A</v>
          </cell>
          <cell r="M69" t="str">
            <v>16D1</v>
          </cell>
          <cell r="N69">
            <v>60</v>
          </cell>
        </row>
        <row r="70">
          <cell r="I70" t="str">
            <v>116GDTC131</v>
          </cell>
          <cell r="J70" t="e">
            <v>#N/A</v>
          </cell>
          <cell r="K70" t="e">
            <v>#N/A</v>
          </cell>
          <cell r="L70" t="e">
            <v>#N/A</v>
          </cell>
          <cell r="M70" t="str">
            <v>16D1</v>
          </cell>
          <cell r="N70">
            <v>60</v>
          </cell>
        </row>
        <row r="71">
          <cell r="I71" t="str">
            <v>116PPHT105</v>
          </cell>
          <cell r="J71">
            <v>5</v>
          </cell>
          <cell r="K71">
            <v>9</v>
          </cell>
          <cell r="L71">
            <v>10</v>
          </cell>
          <cell r="M71" t="str">
            <v>16D1</v>
          </cell>
          <cell r="N71">
            <v>60</v>
          </cell>
        </row>
        <row r="72">
          <cell r="I72" t="str">
            <v>116NN1T23</v>
          </cell>
          <cell r="J72" t="e">
            <v>#N/A</v>
          </cell>
          <cell r="K72" t="e">
            <v>#N/A</v>
          </cell>
          <cell r="L72" t="e">
            <v>#N/A</v>
          </cell>
          <cell r="M72" t="str">
            <v>16D1</v>
          </cell>
          <cell r="N72">
            <v>60</v>
          </cell>
        </row>
        <row r="73">
          <cell r="I73" t="str">
            <v>116DSTT01</v>
          </cell>
          <cell r="J73" t="e">
            <v>#N/A</v>
          </cell>
          <cell r="K73" t="e">
            <v>#N/A</v>
          </cell>
          <cell r="L73" t="e">
            <v>#N/A</v>
          </cell>
          <cell r="M73" t="str">
            <v>16D2</v>
          </cell>
          <cell r="N73">
            <v>120</v>
          </cell>
        </row>
        <row r="74">
          <cell r="I74" t="str">
            <v>116THVP08</v>
          </cell>
          <cell r="J74">
            <v>2</v>
          </cell>
          <cell r="K74">
            <v>3</v>
          </cell>
          <cell r="L74">
            <v>4</v>
          </cell>
          <cell r="M74" t="str">
            <v>16D2</v>
          </cell>
          <cell r="N74">
            <v>60</v>
          </cell>
        </row>
        <row r="75">
          <cell r="I75" t="str">
            <v>116NLCB202</v>
          </cell>
          <cell r="J75" t="e">
            <v>#N/A</v>
          </cell>
          <cell r="K75" t="e">
            <v>#N/A</v>
          </cell>
          <cell r="L75" t="e">
            <v>#N/A</v>
          </cell>
          <cell r="M75" t="str">
            <v>16D2</v>
          </cell>
          <cell r="N75">
            <v>120</v>
          </cell>
        </row>
        <row r="76">
          <cell r="I76" t="str">
            <v>116PLDC05</v>
          </cell>
          <cell r="J76" t="e">
            <v>#N/A</v>
          </cell>
          <cell r="K76" t="e">
            <v>#N/A</v>
          </cell>
          <cell r="L76" t="e">
            <v>#N/A</v>
          </cell>
          <cell r="M76" t="str">
            <v>16D2</v>
          </cell>
          <cell r="N76">
            <v>60</v>
          </cell>
        </row>
        <row r="77">
          <cell r="I77" t="str">
            <v>116GT103</v>
          </cell>
          <cell r="J77" t="e">
            <v>#N/A</v>
          </cell>
          <cell r="K77" t="e">
            <v>#N/A</v>
          </cell>
          <cell r="L77" t="e">
            <v>#N/A</v>
          </cell>
          <cell r="M77" t="str">
            <v>16D2</v>
          </cell>
          <cell r="N77">
            <v>120</v>
          </cell>
        </row>
        <row r="78">
          <cell r="I78" t="str">
            <v>116VLCN02</v>
          </cell>
          <cell r="J78" t="e">
            <v>#N/A</v>
          </cell>
          <cell r="K78" t="e">
            <v>#N/A</v>
          </cell>
          <cell r="L78" t="e">
            <v>#N/A</v>
          </cell>
          <cell r="M78" t="str">
            <v>16D2</v>
          </cell>
          <cell r="N78">
            <v>120</v>
          </cell>
        </row>
        <row r="79">
          <cell r="I79" t="str">
            <v>116NMHTD02</v>
          </cell>
          <cell r="J79">
            <v>3</v>
          </cell>
          <cell r="K79">
            <v>9</v>
          </cell>
          <cell r="L79">
            <v>10</v>
          </cell>
          <cell r="M79" t="str">
            <v>16D2</v>
          </cell>
          <cell r="N79">
            <v>120</v>
          </cell>
        </row>
        <row r="80">
          <cell r="I80" t="str">
            <v>116GDMT102</v>
          </cell>
          <cell r="J80">
            <v>4</v>
          </cell>
          <cell r="K80">
            <v>1</v>
          </cell>
          <cell r="L80">
            <v>2</v>
          </cell>
          <cell r="M80" t="str">
            <v>16D2</v>
          </cell>
          <cell r="N80">
            <v>60</v>
          </cell>
        </row>
        <row r="81">
          <cell r="I81" t="str">
            <v>116GDTC130</v>
          </cell>
          <cell r="J81" t="e">
            <v>#N/A</v>
          </cell>
          <cell r="K81" t="e">
            <v>#N/A</v>
          </cell>
          <cell r="L81" t="e">
            <v>#N/A</v>
          </cell>
          <cell r="M81" t="str">
            <v>16D2</v>
          </cell>
          <cell r="N81">
            <v>60</v>
          </cell>
        </row>
        <row r="82">
          <cell r="I82" t="str">
            <v>116PPHT106</v>
          </cell>
          <cell r="J82">
            <v>5</v>
          </cell>
          <cell r="K82">
            <v>9</v>
          </cell>
          <cell r="L82">
            <v>10</v>
          </cell>
          <cell r="M82" t="str">
            <v>16D2</v>
          </cell>
          <cell r="N82">
            <v>60</v>
          </cell>
        </row>
        <row r="83">
          <cell r="I83" t="str">
            <v>116NN1T24</v>
          </cell>
          <cell r="J83" t="e">
            <v>#N/A</v>
          </cell>
          <cell r="K83" t="e">
            <v>#N/A</v>
          </cell>
          <cell r="L83" t="e">
            <v>#N/A</v>
          </cell>
          <cell r="M83" t="str">
            <v>16D2</v>
          </cell>
          <cell r="N83">
            <v>60</v>
          </cell>
        </row>
        <row r="84">
          <cell r="I84" t="str">
            <v>116GDTC101</v>
          </cell>
          <cell r="J84" t="e">
            <v>#N/A</v>
          </cell>
          <cell r="K84" t="e">
            <v>#N/A</v>
          </cell>
          <cell r="L84" t="e">
            <v>#N/A</v>
          </cell>
          <cell r="M84" t="str">
            <v>16D3</v>
          </cell>
          <cell r="N84">
            <v>60</v>
          </cell>
        </row>
        <row r="85">
          <cell r="I85" t="str">
            <v>116GT101</v>
          </cell>
          <cell r="J85" t="e">
            <v>#N/A</v>
          </cell>
          <cell r="K85" t="e">
            <v>#N/A</v>
          </cell>
          <cell r="L85" t="e">
            <v>#N/A</v>
          </cell>
          <cell r="M85" t="str">
            <v>16D3</v>
          </cell>
          <cell r="N85">
            <v>60</v>
          </cell>
        </row>
        <row r="86">
          <cell r="I86" t="str">
            <v>116KNGT103</v>
          </cell>
          <cell r="J86" t="e">
            <v>#N/A</v>
          </cell>
          <cell r="K86" t="e">
            <v>#N/A</v>
          </cell>
          <cell r="L86" t="e">
            <v>#N/A</v>
          </cell>
          <cell r="M86" t="str">
            <v>16D3</v>
          </cell>
          <cell r="N86">
            <v>60</v>
          </cell>
        </row>
        <row r="87">
          <cell r="I87" t="str">
            <v>116NMHTD01</v>
          </cell>
          <cell r="J87">
            <v>2</v>
          </cell>
          <cell r="K87">
            <v>9</v>
          </cell>
          <cell r="L87">
            <v>10</v>
          </cell>
          <cell r="M87" t="str">
            <v>16D3</v>
          </cell>
          <cell r="N87">
            <v>120</v>
          </cell>
        </row>
        <row r="88">
          <cell r="I88" t="str">
            <v>116NLCB214</v>
          </cell>
          <cell r="J88" t="e">
            <v>#N/A</v>
          </cell>
          <cell r="K88" t="e">
            <v>#N/A</v>
          </cell>
          <cell r="L88" t="e">
            <v>#N/A</v>
          </cell>
          <cell r="M88" t="str">
            <v>16D3</v>
          </cell>
          <cell r="N88">
            <v>60</v>
          </cell>
        </row>
        <row r="89">
          <cell r="I89" t="str">
            <v>116DSTT05</v>
          </cell>
          <cell r="J89" t="e">
            <v>#N/A</v>
          </cell>
          <cell r="K89" t="e">
            <v>#N/A</v>
          </cell>
          <cell r="L89" t="e">
            <v>#N/A</v>
          </cell>
          <cell r="M89" t="str">
            <v>16D3</v>
          </cell>
          <cell r="N89">
            <v>120</v>
          </cell>
        </row>
        <row r="90">
          <cell r="I90" t="str">
            <v>116PPHT103</v>
          </cell>
          <cell r="J90">
            <v>4</v>
          </cell>
          <cell r="K90">
            <v>3</v>
          </cell>
          <cell r="L90">
            <v>4</v>
          </cell>
          <cell r="M90" t="str">
            <v>16D3</v>
          </cell>
          <cell r="N90">
            <v>60</v>
          </cell>
        </row>
        <row r="91">
          <cell r="I91" t="str">
            <v>116NN1T19</v>
          </cell>
          <cell r="J91" t="e">
            <v>#N/A</v>
          </cell>
          <cell r="K91" t="e">
            <v>#N/A</v>
          </cell>
          <cell r="L91" t="e">
            <v>#N/A</v>
          </cell>
          <cell r="M91" t="str">
            <v>16D3</v>
          </cell>
          <cell r="N91">
            <v>60</v>
          </cell>
        </row>
        <row r="92">
          <cell r="I92" t="str">
            <v>116THVP09</v>
          </cell>
          <cell r="J92">
            <v>6</v>
          </cell>
          <cell r="K92">
            <v>7</v>
          </cell>
          <cell r="L92">
            <v>8</v>
          </cell>
          <cell r="M92" t="str">
            <v>16D3</v>
          </cell>
          <cell r="N92">
            <v>60</v>
          </cell>
        </row>
        <row r="93">
          <cell r="I93" t="str">
            <v>116PLDC12</v>
          </cell>
          <cell r="J93" t="e">
            <v>#N/A</v>
          </cell>
          <cell r="K93" t="e">
            <v>#N/A</v>
          </cell>
          <cell r="L93" t="e">
            <v>#N/A</v>
          </cell>
          <cell r="M93" t="str">
            <v>16D3</v>
          </cell>
          <cell r="N93">
            <v>60</v>
          </cell>
        </row>
        <row r="94">
          <cell r="I94" t="str">
            <v>116VLCN07</v>
          </cell>
          <cell r="J94" t="e">
            <v>#N/A</v>
          </cell>
          <cell r="K94" t="e">
            <v>#N/A</v>
          </cell>
          <cell r="L94" t="e">
            <v>#N/A</v>
          </cell>
          <cell r="M94" t="str">
            <v>16D3</v>
          </cell>
          <cell r="N94">
            <v>120</v>
          </cell>
        </row>
        <row r="95">
          <cell r="I95" t="str">
            <v>116PPHT112</v>
          </cell>
          <cell r="J95">
            <v>3</v>
          </cell>
          <cell r="K95">
            <v>3</v>
          </cell>
          <cell r="L95">
            <v>4</v>
          </cell>
          <cell r="M95" t="str">
            <v>16D4</v>
          </cell>
          <cell r="N95">
            <v>60</v>
          </cell>
        </row>
        <row r="96">
          <cell r="I96" t="str">
            <v>116GDTC102</v>
          </cell>
          <cell r="J96" t="e">
            <v>#N/A</v>
          </cell>
          <cell r="K96" t="e">
            <v>#N/A</v>
          </cell>
          <cell r="L96" t="e">
            <v>#N/A</v>
          </cell>
          <cell r="M96" t="str">
            <v>16D4</v>
          </cell>
          <cell r="N96">
            <v>60</v>
          </cell>
        </row>
        <row r="97">
          <cell r="I97" t="str">
            <v>116DSTT02</v>
          </cell>
          <cell r="J97" t="e">
            <v>#N/A</v>
          </cell>
          <cell r="K97" t="e">
            <v>#N/A</v>
          </cell>
          <cell r="L97" t="e">
            <v>#N/A</v>
          </cell>
          <cell r="M97" t="str">
            <v>16D4</v>
          </cell>
          <cell r="N97">
            <v>120</v>
          </cell>
        </row>
        <row r="98">
          <cell r="I98" t="str">
            <v>116NMHTD01</v>
          </cell>
          <cell r="J98">
            <v>2</v>
          </cell>
          <cell r="K98">
            <v>9</v>
          </cell>
          <cell r="L98">
            <v>10</v>
          </cell>
          <cell r="M98" t="str">
            <v>16D4</v>
          </cell>
          <cell r="N98">
            <v>120</v>
          </cell>
        </row>
        <row r="99">
          <cell r="I99" t="str">
            <v>116NLCB204</v>
          </cell>
          <cell r="J99" t="e">
            <v>#N/A</v>
          </cell>
          <cell r="K99" t="e">
            <v>#N/A</v>
          </cell>
          <cell r="L99" t="e">
            <v>#N/A</v>
          </cell>
          <cell r="M99" t="str">
            <v>16D4</v>
          </cell>
          <cell r="N99">
            <v>120</v>
          </cell>
        </row>
        <row r="100">
          <cell r="I100" t="str">
            <v>116VLCN03</v>
          </cell>
          <cell r="J100" t="e">
            <v>#N/A</v>
          </cell>
          <cell r="K100" t="e">
            <v>#N/A</v>
          </cell>
          <cell r="L100" t="e">
            <v>#N/A</v>
          </cell>
          <cell r="M100" t="str">
            <v>16D4</v>
          </cell>
          <cell r="N100">
            <v>120</v>
          </cell>
        </row>
        <row r="101">
          <cell r="I101" t="str">
            <v>116VLDT02</v>
          </cell>
          <cell r="J101" t="e">
            <v>#N/A</v>
          </cell>
          <cell r="K101" t="e">
            <v>#N/A</v>
          </cell>
          <cell r="L101" t="e">
            <v>#N/A</v>
          </cell>
          <cell r="M101" t="str">
            <v>16D4</v>
          </cell>
          <cell r="N101">
            <v>120</v>
          </cell>
        </row>
        <row r="102">
          <cell r="I102" t="str">
            <v>116THVP10</v>
          </cell>
          <cell r="J102">
            <v>2</v>
          </cell>
          <cell r="K102">
            <v>1</v>
          </cell>
          <cell r="L102">
            <v>2</v>
          </cell>
          <cell r="M102" t="str">
            <v>16D4</v>
          </cell>
          <cell r="N102">
            <v>60</v>
          </cell>
        </row>
        <row r="103">
          <cell r="I103" t="str">
            <v>116GT106</v>
          </cell>
          <cell r="J103" t="e">
            <v>#N/A</v>
          </cell>
          <cell r="K103" t="e">
            <v>#N/A</v>
          </cell>
          <cell r="L103" t="e">
            <v>#N/A</v>
          </cell>
          <cell r="M103" t="str">
            <v>16D4</v>
          </cell>
          <cell r="N103">
            <v>120</v>
          </cell>
        </row>
        <row r="104">
          <cell r="I104" t="str">
            <v>116NN007</v>
          </cell>
          <cell r="J104" t="e">
            <v>#N/A</v>
          </cell>
          <cell r="K104" t="e">
            <v>#N/A</v>
          </cell>
          <cell r="L104" t="e">
            <v>#N/A</v>
          </cell>
          <cell r="M104" t="str">
            <v>16D4</v>
          </cell>
          <cell r="N104">
            <v>60</v>
          </cell>
        </row>
        <row r="105">
          <cell r="I105" t="str">
            <v>116KNGT109</v>
          </cell>
          <cell r="J105" t="e">
            <v>#N/A</v>
          </cell>
          <cell r="K105" t="e">
            <v>#N/A</v>
          </cell>
          <cell r="L105" t="e">
            <v>#N/A</v>
          </cell>
          <cell r="M105" t="str">
            <v>16D4</v>
          </cell>
          <cell r="N105">
            <v>60</v>
          </cell>
        </row>
        <row r="106">
          <cell r="I106" t="str">
            <v>116VKTD02</v>
          </cell>
          <cell r="J106">
            <v>6</v>
          </cell>
          <cell r="K106">
            <v>3</v>
          </cell>
          <cell r="L106">
            <v>4</v>
          </cell>
          <cell r="M106" t="str">
            <v>16D4</v>
          </cell>
          <cell r="N106">
            <v>60</v>
          </cell>
        </row>
        <row r="107">
          <cell r="I107" t="str">
            <v>116NMHTD03</v>
          </cell>
          <cell r="J107">
            <v>2</v>
          </cell>
          <cell r="K107">
            <v>3</v>
          </cell>
          <cell r="L107">
            <v>4</v>
          </cell>
          <cell r="M107" t="str">
            <v>16D5</v>
          </cell>
          <cell r="N107">
            <v>120</v>
          </cell>
        </row>
        <row r="108">
          <cell r="I108" t="str">
            <v>116DSTT02</v>
          </cell>
          <cell r="J108" t="e">
            <v>#N/A</v>
          </cell>
          <cell r="K108" t="e">
            <v>#N/A</v>
          </cell>
          <cell r="L108" t="e">
            <v>#N/A</v>
          </cell>
          <cell r="M108" t="str">
            <v>16D5</v>
          </cell>
          <cell r="N108">
            <v>120</v>
          </cell>
        </row>
        <row r="109">
          <cell r="I109" t="str">
            <v>116VKTD01</v>
          </cell>
          <cell r="J109">
            <v>2</v>
          </cell>
          <cell r="K109">
            <v>9</v>
          </cell>
          <cell r="L109">
            <v>10</v>
          </cell>
          <cell r="M109" t="str">
            <v>16D5</v>
          </cell>
          <cell r="N109">
            <v>60</v>
          </cell>
        </row>
        <row r="110">
          <cell r="I110" t="str">
            <v>116NLCB204</v>
          </cell>
          <cell r="J110" t="e">
            <v>#N/A</v>
          </cell>
          <cell r="K110" t="e">
            <v>#N/A</v>
          </cell>
          <cell r="L110" t="e">
            <v>#N/A</v>
          </cell>
          <cell r="M110" t="str">
            <v>16D5</v>
          </cell>
          <cell r="N110">
            <v>120</v>
          </cell>
        </row>
        <row r="111">
          <cell r="I111" t="str">
            <v>116VLCN03</v>
          </cell>
          <cell r="J111" t="e">
            <v>#N/A</v>
          </cell>
          <cell r="K111" t="e">
            <v>#N/A</v>
          </cell>
          <cell r="L111" t="e">
            <v>#N/A</v>
          </cell>
          <cell r="M111" t="str">
            <v>16D5</v>
          </cell>
          <cell r="N111">
            <v>120</v>
          </cell>
        </row>
        <row r="112">
          <cell r="I112" t="str">
            <v>116VLDT02</v>
          </cell>
          <cell r="J112" t="e">
            <v>#N/A</v>
          </cell>
          <cell r="K112" t="e">
            <v>#N/A</v>
          </cell>
          <cell r="L112" t="e">
            <v>#N/A</v>
          </cell>
          <cell r="M112" t="str">
            <v>16D5</v>
          </cell>
          <cell r="N112">
            <v>120</v>
          </cell>
        </row>
        <row r="113">
          <cell r="I113" t="str">
            <v>116PPHT113</v>
          </cell>
          <cell r="J113">
            <v>4</v>
          </cell>
          <cell r="K113">
            <v>7</v>
          </cell>
          <cell r="L113">
            <v>8</v>
          </cell>
          <cell r="M113" t="str">
            <v>16D5</v>
          </cell>
          <cell r="N113">
            <v>60</v>
          </cell>
        </row>
        <row r="114">
          <cell r="I114" t="str">
            <v>116GT106</v>
          </cell>
          <cell r="J114" t="e">
            <v>#N/A</v>
          </cell>
          <cell r="K114" t="e">
            <v>#N/A</v>
          </cell>
          <cell r="L114" t="e">
            <v>#N/A</v>
          </cell>
          <cell r="M114" t="str">
            <v>16D5</v>
          </cell>
          <cell r="N114">
            <v>120</v>
          </cell>
        </row>
        <row r="115">
          <cell r="I115" t="str">
            <v>116THVP11</v>
          </cell>
          <cell r="J115">
            <v>5</v>
          </cell>
          <cell r="K115">
            <v>1</v>
          </cell>
          <cell r="L115">
            <v>2</v>
          </cell>
          <cell r="M115" t="str">
            <v>16D5</v>
          </cell>
          <cell r="N115">
            <v>60</v>
          </cell>
        </row>
        <row r="116">
          <cell r="I116" t="str">
            <v>116KNGT115</v>
          </cell>
          <cell r="J116" t="e">
            <v>#N/A</v>
          </cell>
          <cell r="K116" t="e">
            <v>#N/A</v>
          </cell>
          <cell r="L116" t="e">
            <v>#N/A</v>
          </cell>
          <cell r="M116" t="str">
            <v>16D5</v>
          </cell>
          <cell r="N116">
            <v>60</v>
          </cell>
        </row>
        <row r="117">
          <cell r="I117" t="str">
            <v>116NN009</v>
          </cell>
          <cell r="J117" t="e">
            <v>#N/A</v>
          </cell>
          <cell r="K117" t="e">
            <v>#N/A</v>
          </cell>
          <cell r="L117" t="e">
            <v>#N/A</v>
          </cell>
          <cell r="M117" t="str">
            <v>16D5</v>
          </cell>
          <cell r="N117">
            <v>60</v>
          </cell>
        </row>
        <row r="118">
          <cell r="I118" t="str">
            <v>116GDTC119</v>
          </cell>
          <cell r="J118" t="e">
            <v>#N/A</v>
          </cell>
          <cell r="K118" t="e">
            <v>#N/A</v>
          </cell>
          <cell r="L118" t="e">
            <v>#N/A</v>
          </cell>
          <cell r="M118" t="str">
            <v>16D5</v>
          </cell>
          <cell r="N118">
            <v>60</v>
          </cell>
        </row>
        <row r="119">
          <cell r="I119" t="str">
            <v>116PLDC01</v>
          </cell>
          <cell r="J119" t="e">
            <v>#N/A</v>
          </cell>
          <cell r="K119" t="e">
            <v>#N/A</v>
          </cell>
          <cell r="L119" t="e">
            <v>#N/A</v>
          </cell>
          <cell r="M119" t="str">
            <v>16D6</v>
          </cell>
          <cell r="N119">
            <v>60</v>
          </cell>
        </row>
        <row r="120">
          <cell r="I120" t="str">
            <v>116NMHTD03</v>
          </cell>
          <cell r="J120">
            <v>2</v>
          </cell>
          <cell r="K120">
            <v>3</v>
          </cell>
          <cell r="L120">
            <v>4</v>
          </cell>
          <cell r="M120" t="str">
            <v>16D6</v>
          </cell>
          <cell r="N120">
            <v>120</v>
          </cell>
        </row>
        <row r="121">
          <cell r="I121" t="str">
            <v>116VLDT01</v>
          </cell>
          <cell r="J121" t="e">
            <v>#N/A</v>
          </cell>
          <cell r="K121" t="e">
            <v>#N/A</v>
          </cell>
          <cell r="L121" t="e">
            <v>#N/A</v>
          </cell>
          <cell r="M121" t="str">
            <v>16D6</v>
          </cell>
          <cell r="N121">
            <v>120</v>
          </cell>
        </row>
        <row r="122">
          <cell r="I122" t="str">
            <v>116DSTT03</v>
          </cell>
          <cell r="J122" t="e">
            <v>#N/A</v>
          </cell>
          <cell r="K122" t="e">
            <v>#N/A</v>
          </cell>
          <cell r="L122" t="e">
            <v>#N/A</v>
          </cell>
          <cell r="M122" t="str">
            <v>16D6</v>
          </cell>
          <cell r="N122">
            <v>120</v>
          </cell>
        </row>
        <row r="123">
          <cell r="I123" t="str">
            <v>116NLCB206</v>
          </cell>
          <cell r="J123" t="e">
            <v>#N/A</v>
          </cell>
          <cell r="K123" t="e">
            <v>#N/A</v>
          </cell>
          <cell r="L123" t="e">
            <v>#N/A</v>
          </cell>
          <cell r="M123" t="str">
            <v>16D6</v>
          </cell>
          <cell r="N123">
            <v>120</v>
          </cell>
        </row>
        <row r="124">
          <cell r="I124" t="str">
            <v>116NN1T08</v>
          </cell>
          <cell r="J124" t="e">
            <v>#N/A</v>
          </cell>
          <cell r="K124" t="e">
            <v>#N/A</v>
          </cell>
          <cell r="L124" t="e">
            <v>#N/A</v>
          </cell>
          <cell r="M124" t="str">
            <v>16D6</v>
          </cell>
          <cell r="N124">
            <v>60</v>
          </cell>
        </row>
        <row r="125">
          <cell r="I125" t="str">
            <v>116THVP05</v>
          </cell>
          <cell r="J125">
            <v>7</v>
          </cell>
          <cell r="K125">
            <v>1</v>
          </cell>
          <cell r="L125">
            <v>2</v>
          </cell>
          <cell r="M125" t="str">
            <v>16D6</v>
          </cell>
          <cell r="N125">
            <v>60</v>
          </cell>
        </row>
        <row r="126">
          <cell r="I126" t="str">
            <v>116PPHT115</v>
          </cell>
          <cell r="J126">
            <v>7</v>
          </cell>
          <cell r="K126">
            <v>3</v>
          </cell>
          <cell r="L126">
            <v>4</v>
          </cell>
          <cell r="M126" t="str">
            <v>16D6</v>
          </cell>
          <cell r="N126">
            <v>60</v>
          </cell>
        </row>
        <row r="127">
          <cell r="I127" t="str">
            <v>116GDTC123</v>
          </cell>
          <cell r="J127" t="e">
            <v>#N/A</v>
          </cell>
          <cell r="K127" t="e">
            <v>#N/A</v>
          </cell>
          <cell r="L127" t="e">
            <v>#N/A</v>
          </cell>
          <cell r="M127" t="str">
            <v>16D6</v>
          </cell>
          <cell r="N127">
            <v>60</v>
          </cell>
        </row>
        <row r="128">
          <cell r="I128" t="str">
            <v>116GT112</v>
          </cell>
          <cell r="J128" t="e">
            <v>#N/A</v>
          </cell>
          <cell r="K128" t="e">
            <v>#N/A</v>
          </cell>
          <cell r="L128" t="e">
            <v>#N/A</v>
          </cell>
          <cell r="M128" t="str">
            <v>16D6</v>
          </cell>
          <cell r="N128">
            <v>60</v>
          </cell>
        </row>
        <row r="129">
          <cell r="I129" t="str">
            <v>116PPHT114</v>
          </cell>
          <cell r="J129">
            <v>2</v>
          </cell>
          <cell r="K129">
            <v>1</v>
          </cell>
          <cell r="L129">
            <v>2</v>
          </cell>
          <cell r="M129" t="str">
            <v>16DL1</v>
          </cell>
          <cell r="N129">
            <v>60</v>
          </cell>
        </row>
        <row r="130">
          <cell r="I130" t="str">
            <v>116CHLT03</v>
          </cell>
          <cell r="J130">
            <v>2</v>
          </cell>
          <cell r="K130">
            <v>3</v>
          </cell>
          <cell r="L130">
            <v>5</v>
          </cell>
          <cell r="M130" t="str">
            <v>16DL1</v>
          </cell>
          <cell r="N130">
            <v>120</v>
          </cell>
        </row>
        <row r="131">
          <cell r="I131" t="str">
            <v>116LTOT01</v>
          </cell>
          <cell r="J131">
            <v>3</v>
          </cell>
          <cell r="K131">
            <v>1</v>
          </cell>
          <cell r="L131">
            <v>2</v>
          </cell>
          <cell r="M131" t="str">
            <v>16DL1</v>
          </cell>
          <cell r="N131">
            <v>60</v>
          </cell>
        </row>
        <row r="132">
          <cell r="I132" t="str">
            <v>116NLDC02</v>
          </cell>
          <cell r="J132">
            <v>3</v>
          </cell>
          <cell r="K132">
            <v>3</v>
          </cell>
          <cell r="L132">
            <v>5</v>
          </cell>
          <cell r="M132" t="str">
            <v>16DL1</v>
          </cell>
          <cell r="N132">
            <v>60</v>
          </cell>
        </row>
        <row r="133">
          <cell r="I133" t="str">
            <v>116NN1T05</v>
          </cell>
          <cell r="J133" t="e">
            <v>#N/A</v>
          </cell>
          <cell r="K133" t="e">
            <v>#N/A</v>
          </cell>
          <cell r="L133" t="e">
            <v>#N/A</v>
          </cell>
          <cell r="M133" t="str">
            <v>16DL1</v>
          </cell>
          <cell r="N133">
            <v>60</v>
          </cell>
        </row>
        <row r="134">
          <cell r="I134" t="str">
            <v>116KTD01</v>
          </cell>
          <cell r="J134">
            <v>6</v>
          </cell>
          <cell r="K134">
            <v>7</v>
          </cell>
          <cell r="L134">
            <v>8</v>
          </cell>
          <cell r="M134" t="str">
            <v>16DL1</v>
          </cell>
          <cell r="N134">
            <v>60</v>
          </cell>
        </row>
        <row r="135">
          <cell r="I135" t="str">
            <v>116VKT04</v>
          </cell>
          <cell r="J135">
            <v>5</v>
          </cell>
          <cell r="K135">
            <v>7</v>
          </cell>
          <cell r="L135">
            <v>8</v>
          </cell>
          <cell r="M135" t="str">
            <v>16DL1</v>
          </cell>
          <cell r="N135">
            <v>120</v>
          </cell>
        </row>
        <row r="136">
          <cell r="I136" t="str">
            <v>116GT108</v>
          </cell>
          <cell r="J136" t="e">
            <v>#N/A</v>
          </cell>
          <cell r="K136" t="e">
            <v>#N/A</v>
          </cell>
          <cell r="L136" t="e">
            <v>#N/A</v>
          </cell>
          <cell r="M136" t="str">
            <v>16DL1</v>
          </cell>
          <cell r="N136">
            <v>120</v>
          </cell>
        </row>
        <row r="137">
          <cell r="I137" t="str">
            <v>116GDTC120</v>
          </cell>
          <cell r="J137" t="e">
            <v>#N/A</v>
          </cell>
          <cell r="K137" t="e">
            <v>#N/A</v>
          </cell>
          <cell r="L137" t="e">
            <v>#N/A</v>
          </cell>
          <cell r="M137" t="str">
            <v>16DL1</v>
          </cell>
          <cell r="N137">
            <v>60</v>
          </cell>
        </row>
        <row r="138">
          <cell r="I138" t="str">
            <v>116VLCN06</v>
          </cell>
          <cell r="J138" t="e">
            <v>#N/A</v>
          </cell>
          <cell r="K138" t="e">
            <v>#N/A</v>
          </cell>
          <cell r="L138" t="e">
            <v>#N/A</v>
          </cell>
          <cell r="M138" t="str">
            <v>16DL1</v>
          </cell>
          <cell r="N138">
            <v>120</v>
          </cell>
        </row>
        <row r="139">
          <cell r="I139" t="str">
            <v>116GDTC125</v>
          </cell>
          <cell r="J139" t="e">
            <v>#N/A</v>
          </cell>
          <cell r="K139" t="e">
            <v>#N/A</v>
          </cell>
          <cell r="L139" t="e">
            <v>#N/A</v>
          </cell>
          <cell r="M139" t="str">
            <v>16DL2</v>
          </cell>
          <cell r="N139">
            <v>60</v>
          </cell>
        </row>
        <row r="140">
          <cell r="I140" t="str">
            <v>116CHLT03</v>
          </cell>
          <cell r="J140">
            <v>2</v>
          </cell>
          <cell r="K140">
            <v>3</v>
          </cell>
          <cell r="L140">
            <v>5</v>
          </cell>
          <cell r="M140" t="str">
            <v>16DL2</v>
          </cell>
          <cell r="N140">
            <v>120</v>
          </cell>
        </row>
        <row r="141">
          <cell r="I141" t="str">
            <v>116PPHT116</v>
          </cell>
          <cell r="J141">
            <v>4</v>
          </cell>
          <cell r="K141">
            <v>1</v>
          </cell>
          <cell r="L141">
            <v>2</v>
          </cell>
          <cell r="M141" t="str">
            <v>16DL2</v>
          </cell>
          <cell r="N141">
            <v>60</v>
          </cell>
        </row>
        <row r="142">
          <cell r="I142" t="str">
            <v>116LTOT02</v>
          </cell>
          <cell r="J142">
            <v>7</v>
          </cell>
          <cell r="K142">
            <v>3</v>
          </cell>
          <cell r="L142">
            <v>4</v>
          </cell>
          <cell r="M142" t="str">
            <v>16DL2</v>
          </cell>
          <cell r="N142">
            <v>60</v>
          </cell>
        </row>
        <row r="143">
          <cell r="I143" t="str">
            <v>116NN1T06</v>
          </cell>
          <cell r="J143" t="e">
            <v>#N/A</v>
          </cell>
          <cell r="K143" t="e">
            <v>#N/A</v>
          </cell>
          <cell r="L143" t="e">
            <v>#N/A</v>
          </cell>
          <cell r="M143" t="str">
            <v>16DL2</v>
          </cell>
          <cell r="N143">
            <v>60</v>
          </cell>
        </row>
        <row r="144">
          <cell r="I144" t="str">
            <v>116VKT04</v>
          </cell>
          <cell r="J144">
            <v>5</v>
          </cell>
          <cell r="K144">
            <v>7</v>
          </cell>
          <cell r="L144">
            <v>8</v>
          </cell>
          <cell r="M144" t="str">
            <v>16DL2</v>
          </cell>
          <cell r="N144">
            <v>120</v>
          </cell>
        </row>
        <row r="145">
          <cell r="I145" t="str">
            <v>116GT108</v>
          </cell>
          <cell r="J145" t="e">
            <v>#N/A</v>
          </cell>
          <cell r="K145" t="e">
            <v>#N/A</v>
          </cell>
          <cell r="L145" t="e">
            <v>#N/A</v>
          </cell>
          <cell r="M145" t="str">
            <v>16DL2</v>
          </cell>
          <cell r="N145">
            <v>120</v>
          </cell>
        </row>
        <row r="146">
          <cell r="I146" t="str">
            <v>116KTD04</v>
          </cell>
          <cell r="J146">
            <v>6</v>
          </cell>
          <cell r="K146">
            <v>7</v>
          </cell>
          <cell r="L146">
            <v>8</v>
          </cell>
          <cell r="M146" t="str">
            <v>16DL2</v>
          </cell>
          <cell r="N146">
            <v>60</v>
          </cell>
        </row>
        <row r="147">
          <cell r="I147" t="str">
            <v>116NLDC01</v>
          </cell>
          <cell r="J147">
            <v>3</v>
          </cell>
          <cell r="K147">
            <v>9</v>
          </cell>
          <cell r="L147">
            <v>11</v>
          </cell>
          <cell r="M147" t="str">
            <v>16DL2</v>
          </cell>
          <cell r="N147">
            <v>60</v>
          </cell>
        </row>
        <row r="148">
          <cell r="I148" t="str">
            <v>116VLCN06</v>
          </cell>
          <cell r="J148" t="e">
            <v>#N/A</v>
          </cell>
          <cell r="K148" t="e">
            <v>#N/A</v>
          </cell>
          <cell r="L148" t="e">
            <v>#N/A</v>
          </cell>
          <cell r="M148" t="str">
            <v>16DL2</v>
          </cell>
          <cell r="N148">
            <v>120</v>
          </cell>
        </row>
        <row r="149">
          <cell r="I149" t="str">
            <v>116VLCN01</v>
          </cell>
          <cell r="J149" t="e">
            <v>#N/A</v>
          </cell>
          <cell r="K149" t="e">
            <v>#N/A</v>
          </cell>
          <cell r="L149" t="e">
            <v>#N/A</v>
          </cell>
          <cell r="M149" t="str">
            <v>16DL3</v>
          </cell>
          <cell r="N149">
            <v>60</v>
          </cell>
        </row>
        <row r="150">
          <cell r="I150" t="str">
            <v>116KTD03</v>
          </cell>
          <cell r="J150">
            <v>4</v>
          </cell>
          <cell r="K150">
            <v>7</v>
          </cell>
          <cell r="L150">
            <v>8</v>
          </cell>
          <cell r="M150" t="str">
            <v>16DL3</v>
          </cell>
          <cell r="N150">
            <v>60</v>
          </cell>
        </row>
        <row r="151">
          <cell r="I151" t="str">
            <v>116LTOT03</v>
          </cell>
          <cell r="J151">
            <v>2</v>
          </cell>
          <cell r="K151">
            <v>1</v>
          </cell>
          <cell r="L151">
            <v>2</v>
          </cell>
          <cell r="M151" t="str">
            <v>16DL3</v>
          </cell>
          <cell r="N151">
            <v>60</v>
          </cell>
        </row>
        <row r="152">
          <cell r="I152" t="str">
            <v>116VKT06</v>
          </cell>
          <cell r="J152">
            <v>5</v>
          </cell>
          <cell r="K152">
            <v>7</v>
          </cell>
          <cell r="L152">
            <v>8</v>
          </cell>
          <cell r="M152" t="str">
            <v>16DL3</v>
          </cell>
          <cell r="N152">
            <v>60</v>
          </cell>
        </row>
        <row r="153">
          <cell r="I153" t="str">
            <v>116CHLT04</v>
          </cell>
          <cell r="J153">
            <v>5</v>
          </cell>
          <cell r="K153">
            <v>9</v>
          </cell>
          <cell r="L153">
            <v>11</v>
          </cell>
          <cell r="M153" t="str">
            <v>16DL3</v>
          </cell>
          <cell r="N153">
            <v>60</v>
          </cell>
        </row>
        <row r="154">
          <cell r="I154" t="str">
            <v>116PPHT101</v>
          </cell>
          <cell r="J154">
            <v>6</v>
          </cell>
          <cell r="K154">
            <v>1</v>
          </cell>
          <cell r="L154">
            <v>2</v>
          </cell>
          <cell r="M154" t="str">
            <v>16DL3</v>
          </cell>
          <cell r="N154">
            <v>60</v>
          </cell>
        </row>
        <row r="155">
          <cell r="I155" t="str">
            <v>116GT109</v>
          </cell>
          <cell r="J155" t="e">
            <v>#N/A</v>
          </cell>
          <cell r="K155" t="e">
            <v>#N/A</v>
          </cell>
          <cell r="L155" t="e">
            <v>#N/A</v>
          </cell>
          <cell r="M155" t="str">
            <v>16DL3</v>
          </cell>
          <cell r="N155">
            <v>120</v>
          </cell>
        </row>
        <row r="156">
          <cell r="I156" t="str">
            <v>116GDTC121</v>
          </cell>
          <cell r="J156" t="e">
            <v>#N/A</v>
          </cell>
          <cell r="K156" t="e">
            <v>#N/A</v>
          </cell>
          <cell r="L156" t="e">
            <v>#N/A</v>
          </cell>
          <cell r="M156" t="str">
            <v>16DL3</v>
          </cell>
          <cell r="N156">
            <v>60</v>
          </cell>
        </row>
        <row r="157">
          <cell r="I157" t="str">
            <v>116NLDC03</v>
          </cell>
          <cell r="J157">
            <v>4</v>
          </cell>
          <cell r="K157">
            <v>9</v>
          </cell>
          <cell r="L157">
            <v>11</v>
          </cell>
          <cell r="M157" t="str">
            <v>16DL3</v>
          </cell>
          <cell r="N157">
            <v>60</v>
          </cell>
        </row>
        <row r="158">
          <cell r="I158" t="str">
            <v>116NN1T12</v>
          </cell>
          <cell r="J158" t="e">
            <v>#N/A</v>
          </cell>
          <cell r="K158" t="e">
            <v>#N/A</v>
          </cell>
          <cell r="L158" t="e">
            <v>#N/A</v>
          </cell>
          <cell r="M158" t="str">
            <v>16DL3</v>
          </cell>
          <cell r="N158">
            <v>60</v>
          </cell>
        </row>
        <row r="159">
          <cell r="I159" t="str">
            <v>116VLDT01</v>
          </cell>
          <cell r="J159" t="e">
            <v>#N/A</v>
          </cell>
          <cell r="K159" t="e">
            <v>#N/A</v>
          </cell>
          <cell r="L159" t="e">
            <v>#N/A</v>
          </cell>
          <cell r="M159" t="str">
            <v>16DT1</v>
          </cell>
          <cell r="N159">
            <v>120</v>
          </cell>
        </row>
        <row r="160">
          <cell r="I160" t="str">
            <v>116NMDT01</v>
          </cell>
          <cell r="J160">
            <v>2</v>
          </cell>
          <cell r="K160">
            <v>9</v>
          </cell>
          <cell r="L160">
            <v>10</v>
          </cell>
          <cell r="M160" t="str">
            <v>16DT1</v>
          </cell>
          <cell r="N160">
            <v>60</v>
          </cell>
        </row>
        <row r="161">
          <cell r="I161" t="str">
            <v>116DSTT03</v>
          </cell>
          <cell r="J161" t="e">
            <v>#N/A</v>
          </cell>
          <cell r="K161" t="e">
            <v>#N/A</v>
          </cell>
          <cell r="L161" t="e">
            <v>#N/A</v>
          </cell>
          <cell r="M161" t="str">
            <v>16DT1</v>
          </cell>
          <cell r="N161">
            <v>120</v>
          </cell>
        </row>
        <row r="162">
          <cell r="I162" t="str">
            <v>116CKDT01</v>
          </cell>
          <cell r="J162">
            <v>3</v>
          </cell>
          <cell r="K162">
            <v>3</v>
          </cell>
          <cell r="L162">
            <v>5</v>
          </cell>
          <cell r="M162" t="str">
            <v>16DT1</v>
          </cell>
          <cell r="N162">
            <v>60</v>
          </cell>
        </row>
        <row r="163">
          <cell r="I163" t="str">
            <v>116NLCB206</v>
          </cell>
          <cell r="J163" t="e">
            <v>#N/A</v>
          </cell>
          <cell r="K163" t="e">
            <v>#N/A</v>
          </cell>
          <cell r="L163" t="e">
            <v>#N/A</v>
          </cell>
          <cell r="M163" t="str">
            <v>16DT1</v>
          </cell>
          <cell r="N163">
            <v>120</v>
          </cell>
        </row>
        <row r="164">
          <cell r="I164" t="str">
            <v>116NN1T07</v>
          </cell>
          <cell r="J164" t="e">
            <v>#N/A</v>
          </cell>
          <cell r="K164" t="e">
            <v>#N/A</v>
          </cell>
          <cell r="L164" t="e">
            <v>#N/A</v>
          </cell>
          <cell r="M164" t="str">
            <v>16DT1</v>
          </cell>
          <cell r="N164">
            <v>60</v>
          </cell>
        </row>
        <row r="165">
          <cell r="I165" t="str">
            <v>116GDTC115</v>
          </cell>
          <cell r="J165" t="e">
            <v>#N/A</v>
          </cell>
          <cell r="K165" t="e">
            <v>#N/A</v>
          </cell>
          <cell r="L165" t="e">
            <v>#N/A</v>
          </cell>
          <cell r="M165" t="str">
            <v>16DT1</v>
          </cell>
          <cell r="N165">
            <v>60</v>
          </cell>
        </row>
        <row r="166">
          <cell r="I166" t="str">
            <v>116KTLTE01</v>
          </cell>
          <cell r="J166">
            <v>6</v>
          </cell>
          <cell r="K166">
            <v>1</v>
          </cell>
          <cell r="L166">
            <v>2</v>
          </cell>
          <cell r="M166" t="str">
            <v>16DT1</v>
          </cell>
          <cell r="N166">
            <v>60</v>
          </cell>
        </row>
        <row r="167">
          <cell r="I167" t="str">
            <v>116THKLD02</v>
          </cell>
          <cell r="J167">
            <v>6</v>
          </cell>
          <cell r="K167">
            <v>3</v>
          </cell>
          <cell r="L167">
            <v>4</v>
          </cell>
          <cell r="M167" t="str">
            <v>16DT1</v>
          </cell>
          <cell r="N167">
            <v>30</v>
          </cell>
        </row>
        <row r="168">
          <cell r="I168" t="str">
            <v>116THVP07</v>
          </cell>
          <cell r="J168">
            <v>7</v>
          </cell>
          <cell r="K168">
            <v>1</v>
          </cell>
          <cell r="L168">
            <v>2</v>
          </cell>
          <cell r="M168" t="str">
            <v>16DT1</v>
          </cell>
          <cell r="N168">
            <v>60</v>
          </cell>
        </row>
        <row r="169">
          <cell r="I169" t="str">
            <v>116PPHT106</v>
          </cell>
          <cell r="J169">
            <v>5</v>
          </cell>
          <cell r="K169">
            <v>9</v>
          </cell>
          <cell r="L169">
            <v>10</v>
          </cell>
          <cell r="M169" t="str">
            <v>16DT1</v>
          </cell>
          <cell r="N169">
            <v>60</v>
          </cell>
        </row>
        <row r="170">
          <cell r="I170" t="str">
            <v>116NLCB213</v>
          </cell>
          <cell r="J170" t="e">
            <v>#N/A</v>
          </cell>
          <cell r="K170" t="e">
            <v>#N/A</v>
          </cell>
          <cell r="L170" t="e">
            <v>#N/A</v>
          </cell>
          <cell r="M170" t="str">
            <v>16H1</v>
          </cell>
          <cell r="N170">
            <v>120</v>
          </cell>
        </row>
        <row r="171">
          <cell r="I171" t="str">
            <v>116KNGT101</v>
          </cell>
          <cell r="J171" t="e">
            <v>#N/A</v>
          </cell>
          <cell r="K171" t="e">
            <v>#N/A</v>
          </cell>
          <cell r="L171" t="e">
            <v>#N/A</v>
          </cell>
          <cell r="M171" t="str">
            <v>16H1</v>
          </cell>
          <cell r="N171">
            <v>60</v>
          </cell>
        </row>
        <row r="172">
          <cell r="I172" t="str">
            <v>116HC04</v>
          </cell>
          <cell r="J172">
            <v>2</v>
          </cell>
          <cell r="K172">
            <v>9</v>
          </cell>
          <cell r="L172">
            <v>10</v>
          </cell>
          <cell r="M172" t="str">
            <v>16H1</v>
          </cell>
          <cell r="N172">
            <v>60</v>
          </cell>
        </row>
        <row r="173">
          <cell r="I173" t="str">
            <v>116DSTT05</v>
          </cell>
          <cell r="J173" t="e">
            <v>#N/A</v>
          </cell>
          <cell r="K173" t="e">
            <v>#N/A</v>
          </cell>
          <cell r="L173" t="e">
            <v>#N/A</v>
          </cell>
          <cell r="M173" t="str">
            <v>16H1</v>
          </cell>
          <cell r="N173">
            <v>120</v>
          </cell>
        </row>
        <row r="174">
          <cell r="I174" t="str">
            <v>116HDCV04</v>
          </cell>
          <cell r="J174">
            <v>4</v>
          </cell>
          <cell r="K174">
            <v>3</v>
          </cell>
          <cell r="L174">
            <v>4</v>
          </cell>
          <cell r="M174" t="str">
            <v>16H1</v>
          </cell>
          <cell r="N174">
            <v>60</v>
          </cell>
        </row>
        <row r="175">
          <cell r="I175" t="str">
            <v>116NN1T20</v>
          </cell>
          <cell r="J175" t="e">
            <v>#N/A</v>
          </cell>
          <cell r="K175" t="e">
            <v>#N/A</v>
          </cell>
          <cell r="L175" t="e">
            <v>#N/A</v>
          </cell>
          <cell r="M175" t="str">
            <v>16H1</v>
          </cell>
          <cell r="N175">
            <v>60</v>
          </cell>
        </row>
        <row r="176">
          <cell r="I176" t="str">
            <v>116GDTC117</v>
          </cell>
          <cell r="J176" t="e">
            <v>#N/A</v>
          </cell>
          <cell r="K176" t="e">
            <v>#N/A</v>
          </cell>
          <cell r="L176" t="e">
            <v>#N/A</v>
          </cell>
          <cell r="M176" t="str">
            <v>16H1</v>
          </cell>
          <cell r="N176">
            <v>60</v>
          </cell>
        </row>
        <row r="177">
          <cell r="I177" t="str">
            <v>116GT109</v>
          </cell>
          <cell r="J177" t="e">
            <v>#N/A</v>
          </cell>
          <cell r="K177" t="e">
            <v>#N/A</v>
          </cell>
          <cell r="L177" t="e">
            <v>#N/A</v>
          </cell>
          <cell r="M177" t="str">
            <v>16H1</v>
          </cell>
          <cell r="N177">
            <v>120</v>
          </cell>
        </row>
        <row r="178">
          <cell r="I178" t="str">
            <v>116VKT08</v>
          </cell>
          <cell r="J178">
            <v>3</v>
          </cell>
          <cell r="K178">
            <v>9</v>
          </cell>
          <cell r="L178">
            <v>10</v>
          </cell>
          <cell r="M178" t="str">
            <v>16H1</v>
          </cell>
          <cell r="N178">
            <v>120</v>
          </cell>
        </row>
        <row r="179">
          <cell r="I179" t="str">
            <v>116PLDC14</v>
          </cell>
          <cell r="J179" t="e">
            <v>#N/A</v>
          </cell>
          <cell r="K179" t="e">
            <v>#N/A</v>
          </cell>
          <cell r="L179" t="e">
            <v>#N/A</v>
          </cell>
          <cell r="M179" t="str">
            <v>16H1</v>
          </cell>
          <cell r="N179">
            <v>60</v>
          </cell>
        </row>
        <row r="180">
          <cell r="I180" t="str">
            <v>116DSTT04</v>
          </cell>
          <cell r="J180" t="e">
            <v>#N/A</v>
          </cell>
          <cell r="K180" t="e">
            <v>#N/A</v>
          </cell>
          <cell r="L180" t="e">
            <v>#N/A</v>
          </cell>
          <cell r="M180" t="str">
            <v>16HQ1</v>
          </cell>
          <cell r="N180">
            <v>60</v>
          </cell>
        </row>
        <row r="181">
          <cell r="I181" t="str">
            <v>116VLCQ01</v>
          </cell>
          <cell r="J181" t="e">
            <v>#N/A</v>
          </cell>
          <cell r="K181" t="e">
            <v>#N/A</v>
          </cell>
          <cell r="L181" t="e">
            <v>#N/A</v>
          </cell>
          <cell r="M181" t="str">
            <v>16HQ1</v>
          </cell>
          <cell r="N181">
            <v>60</v>
          </cell>
        </row>
        <row r="182">
          <cell r="I182" t="str">
            <v>116NN1T17</v>
          </cell>
          <cell r="J182" t="e">
            <v>#N/A</v>
          </cell>
          <cell r="K182" t="e">
            <v>#N/A</v>
          </cell>
          <cell r="L182" t="e">
            <v>#N/A</v>
          </cell>
          <cell r="M182" t="str">
            <v>16HQ1</v>
          </cell>
          <cell r="N182">
            <v>60</v>
          </cell>
        </row>
        <row r="183">
          <cell r="I183" t="str">
            <v>116GDTC111</v>
          </cell>
          <cell r="J183" t="e">
            <v>#N/A</v>
          </cell>
          <cell r="K183" t="e">
            <v>#N/A</v>
          </cell>
          <cell r="L183" t="e">
            <v>#N/A</v>
          </cell>
          <cell r="M183" t="str">
            <v>16HQ1</v>
          </cell>
          <cell r="N183">
            <v>60</v>
          </cell>
        </row>
        <row r="184">
          <cell r="I184" t="str">
            <v>116THLTC08</v>
          </cell>
          <cell r="J184">
            <v>5</v>
          </cell>
          <cell r="K184">
            <v>7</v>
          </cell>
          <cell r="L184">
            <v>8</v>
          </cell>
          <cell r="M184" t="str">
            <v>16HQ1</v>
          </cell>
          <cell r="N184">
            <v>30</v>
          </cell>
        </row>
        <row r="185">
          <cell r="I185" t="str">
            <v>116KTH01</v>
          </cell>
          <cell r="J185">
            <v>5</v>
          </cell>
          <cell r="K185">
            <v>9</v>
          </cell>
          <cell r="L185">
            <v>11</v>
          </cell>
          <cell r="M185" t="str">
            <v>16HQ1</v>
          </cell>
          <cell r="N185">
            <v>100</v>
          </cell>
        </row>
        <row r="186">
          <cell r="I186" t="str">
            <v>116PPHT107</v>
          </cell>
          <cell r="J186">
            <v>6</v>
          </cell>
          <cell r="K186">
            <v>1</v>
          </cell>
          <cell r="L186">
            <v>2</v>
          </cell>
          <cell r="M186" t="str">
            <v>16HQ1</v>
          </cell>
          <cell r="N186">
            <v>60</v>
          </cell>
        </row>
        <row r="187">
          <cell r="I187" t="str">
            <v>116LTC03</v>
          </cell>
          <cell r="J187">
            <v>6</v>
          </cell>
          <cell r="K187">
            <v>3</v>
          </cell>
          <cell r="L187">
            <v>5</v>
          </cell>
          <cell r="M187" t="str">
            <v>16HQ1</v>
          </cell>
          <cell r="N187">
            <v>120</v>
          </cell>
        </row>
        <row r="188">
          <cell r="I188" t="str">
            <v>116TDC07</v>
          </cell>
          <cell r="J188">
            <v>6</v>
          </cell>
          <cell r="K188">
            <v>7</v>
          </cell>
          <cell r="L188">
            <v>8</v>
          </cell>
          <cell r="M188" t="str">
            <v>16HQ1</v>
          </cell>
          <cell r="N188">
            <v>60</v>
          </cell>
        </row>
        <row r="189">
          <cell r="I189" t="str">
            <v>116THLTC04</v>
          </cell>
          <cell r="J189">
            <v>6</v>
          </cell>
          <cell r="K189">
            <v>9</v>
          </cell>
          <cell r="L189">
            <v>10</v>
          </cell>
          <cell r="M189" t="str">
            <v>16HQ1</v>
          </cell>
          <cell r="N189">
            <v>30</v>
          </cell>
        </row>
        <row r="190">
          <cell r="I190" t="str">
            <v>116NLCB216</v>
          </cell>
          <cell r="J190" t="e">
            <v>#N/A</v>
          </cell>
          <cell r="K190" t="e">
            <v>#N/A</v>
          </cell>
          <cell r="L190" t="e">
            <v>#N/A</v>
          </cell>
          <cell r="M190" t="str">
            <v>16HQ1</v>
          </cell>
          <cell r="N190">
            <v>120</v>
          </cell>
        </row>
        <row r="191">
          <cell r="I191" t="str">
            <v>116NMCNTP01</v>
          </cell>
          <cell r="J191">
            <v>3</v>
          </cell>
          <cell r="K191">
            <v>1</v>
          </cell>
          <cell r="L191">
            <v>2</v>
          </cell>
          <cell r="M191" t="str">
            <v>16HTP1</v>
          </cell>
          <cell r="N191">
            <v>60</v>
          </cell>
        </row>
        <row r="192">
          <cell r="I192" t="str">
            <v>116DSTT14</v>
          </cell>
          <cell r="J192" t="e">
            <v>#N/A</v>
          </cell>
          <cell r="K192" t="e">
            <v>#N/A</v>
          </cell>
          <cell r="L192" t="e">
            <v>#N/A</v>
          </cell>
          <cell r="M192" t="str">
            <v>16HTP1</v>
          </cell>
          <cell r="N192">
            <v>60</v>
          </cell>
        </row>
        <row r="193">
          <cell r="I193" t="str">
            <v>116NN005</v>
          </cell>
          <cell r="J193" t="e">
            <v>#N/A</v>
          </cell>
          <cell r="K193" t="e">
            <v>#N/A</v>
          </cell>
          <cell r="L193" t="e">
            <v>#N/A</v>
          </cell>
          <cell r="M193" t="str">
            <v>16HTP1</v>
          </cell>
          <cell r="N193">
            <v>60</v>
          </cell>
        </row>
        <row r="194">
          <cell r="I194" t="str">
            <v>116HDCV01</v>
          </cell>
          <cell r="J194">
            <v>5</v>
          </cell>
          <cell r="K194">
            <v>1</v>
          </cell>
          <cell r="L194">
            <v>2</v>
          </cell>
          <cell r="M194" t="str">
            <v>16HTP1</v>
          </cell>
          <cell r="N194">
            <v>60</v>
          </cell>
        </row>
        <row r="195">
          <cell r="I195" t="str">
            <v>116KNGT116</v>
          </cell>
          <cell r="J195" t="e">
            <v>#N/A</v>
          </cell>
          <cell r="K195" t="e">
            <v>#N/A</v>
          </cell>
          <cell r="L195" t="e">
            <v>#N/A</v>
          </cell>
          <cell r="M195" t="str">
            <v>16HTP1</v>
          </cell>
          <cell r="N195">
            <v>60</v>
          </cell>
        </row>
        <row r="196">
          <cell r="I196" t="str">
            <v>116HC02</v>
          </cell>
          <cell r="J196">
            <v>5</v>
          </cell>
          <cell r="K196">
            <v>9</v>
          </cell>
          <cell r="L196">
            <v>10</v>
          </cell>
          <cell r="M196" t="str">
            <v>16HTP1</v>
          </cell>
          <cell r="N196">
            <v>60</v>
          </cell>
        </row>
        <row r="197">
          <cell r="I197" t="str">
            <v>116GDMT103</v>
          </cell>
          <cell r="J197">
            <v>6</v>
          </cell>
          <cell r="K197">
            <v>7</v>
          </cell>
          <cell r="L197">
            <v>8</v>
          </cell>
          <cell r="M197" t="str">
            <v>16HTP1</v>
          </cell>
          <cell r="N197">
            <v>60</v>
          </cell>
        </row>
        <row r="198">
          <cell r="I198" t="str">
            <v>116VKT05</v>
          </cell>
          <cell r="J198">
            <v>6</v>
          </cell>
          <cell r="K198">
            <v>9</v>
          </cell>
          <cell r="L198">
            <v>10</v>
          </cell>
          <cell r="M198" t="str">
            <v>16HTP1</v>
          </cell>
          <cell r="N198">
            <v>60</v>
          </cell>
        </row>
        <row r="199">
          <cell r="I199" t="str">
            <v>116GDTC135</v>
          </cell>
          <cell r="J199" t="e">
            <v>#N/A</v>
          </cell>
          <cell r="K199" t="e">
            <v>#N/A</v>
          </cell>
          <cell r="L199" t="e">
            <v>#N/A</v>
          </cell>
          <cell r="M199" t="str">
            <v>16HTP1</v>
          </cell>
          <cell r="N199">
            <v>60</v>
          </cell>
        </row>
        <row r="200">
          <cell r="I200" t="str">
            <v>116GT111</v>
          </cell>
          <cell r="J200" t="e">
            <v>#N/A</v>
          </cell>
          <cell r="K200" t="e">
            <v>#N/A</v>
          </cell>
          <cell r="L200" t="e">
            <v>#N/A</v>
          </cell>
          <cell r="M200" t="str">
            <v>16HTP1</v>
          </cell>
          <cell r="N200">
            <v>60</v>
          </cell>
        </row>
        <row r="201">
          <cell r="I201" t="str">
            <v>116NLCB212</v>
          </cell>
          <cell r="J201" t="e">
            <v>#N/A</v>
          </cell>
          <cell r="K201" t="e">
            <v>#N/A</v>
          </cell>
          <cell r="L201" t="e">
            <v>#N/A</v>
          </cell>
          <cell r="M201" t="str">
            <v>16HTP1</v>
          </cell>
          <cell r="N201">
            <v>60</v>
          </cell>
        </row>
        <row r="202">
          <cell r="I202" t="str">
            <v>116PPHT102</v>
          </cell>
          <cell r="J202">
            <v>2</v>
          </cell>
          <cell r="K202">
            <v>7</v>
          </cell>
          <cell r="L202">
            <v>8</v>
          </cell>
          <cell r="M202" t="str">
            <v>16KT1</v>
          </cell>
          <cell r="N202">
            <v>60</v>
          </cell>
        </row>
        <row r="203">
          <cell r="I203" t="str">
            <v>116KTNM01</v>
          </cell>
          <cell r="J203">
            <v>2</v>
          </cell>
          <cell r="K203">
            <v>9</v>
          </cell>
          <cell r="L203">
            <v>10</v>
          </cell>
          <cell r="M203" t="str">
            <v>16KT1</v>
          </cell>
          <cell r="N203">
            <v>60</v>
          </cell>
        </row>
        <row r="204">
          <cell r="I204" t="str">
            <v>116DHKT101</v>
          </cell>
          <cell r="J204">
            <v>3</v>
          </cell>
          <cell r="K204">
            <v>1</v>
          </cell>
          <cell r="L204">
            <v>2</v>
          </cell>
          <cell r="M204" t="str">
            <v>16KT1</v>
          </cell>
          <cell r="N204">
            <v>60</v>
          </cell>
        </row>
        <row r="205">
          <cell r="I205" t="str">
            <v>116TDC08</v>
          </cell>
          <cell r="J205">
            <v>3</v>
          </cell>
          <cell r="K205">
            <v>7</v>
          </cell>
          <cell r="L205">
            <v>8</v>
          </cell>
          <cell r="M205" t="str">
            <v>16KT1</v>
          </cell>
          <cell r="N205">
            <v>60</v>
          </cell>
        </row>
        <row r="206">
          <cell r="I206" t="str">
            <v>116HH101</v>
          </cell>
          <cell r="J206">
            <v>3</v>
          </cell>
          <cell r="K206">
            <v>9</v>
          </cell>
          <cell r="L206">
            <v>11</v>
          </cell>
          <cell r="M206" t="str">
            <v>16KT1</v>
          </cell>
          <cell r="N206">
            <v>60</v>
          </cell>
        </row>
        <row r="207">
          <cell r="I207" t="str">
            <v>116NN006</v>
          </cell>
          <cell r="J207" t="e">
            <v>#N/A</v>
          </cell>
          <cell r="K207" t="e">
            <v>#N/A</v>
          </cell>
          <cell r="L207" t="e">
            <v>#N/A</v>
          </cell>
          <cell r="M207" t="str">
            <v>16KT1</v>
          </cell>
          <cell r="N207">
            <v>60</v>
          </cell>
        </row>
        <row r="208">
          <cell r="I208" t="str">
            <v>116CSTHK02</v>
          </cell>
          <cell r="J208">
            <v>5</v>
          </cell>
          <cell r="K208">
            <v>1</v>
          </cell>
          <cell r="L208">
            <v>2</v>
          </cell>
          <cell r="M208" t="str">
            <v>16KT1</v>
          </cell>
          <cell r="N208">
            <v>60</v>
          </cell>
        </row>
        <row r="209">
          <cell r="I209" t="str">
            <v>116GDTC114</v>
          </cell>
          <cell r="J209" t="e">
            <v>#N/A</v>
          </cell>
          <cell r="K209" t="e">
            <v>#N/A</v>
          </cell>
          <cell r="L209" t="e">
            <v>#N/A</v>
          </cell>
          <cell r="M209" t="str">
            <v>16KT1</v>
          </cell>
          <cell r="N209">
            <v>60</v>
          </cell>
        </row>
        <row r="210">
          <cell r="I210" t="str">
            <v>116DSTT09</v>
          </cell>
          <cell r="J210" t="e">
            <v>#N/A</v>
          </cell>
          <cell r="K210" t="e">
            <v>#N/A</v>
          </cell>
          <cell r="L210" t="e">
            <v>#N/A</v>
          </cell>
          <cell r="M210" t="str">
            <v>16KT1</v>
          </cell>
          <cell r="N210">
            <v>120</v>
          </cell>
        </row>
        <row r="211">
          <cell r="I211" t="str">
            <v>116CHCT301</v>
          </cell>
          <cell r="J211">
            <v>6</v>
          </cell>
          <cell r="K211">
            <v>3</v>
          </cell>
          <cell r="L211">
            <v>5</v>
          </cell>
          <cell r="M211" t="str">
            <v>16KT1</v>
          </cell>
          <cell r="N211">
            <v>120</v>
          </cell>
        </row>
        <row r="212">
          <cell r="I212" t="str">
            <v>116VMT101</v>
          </cell>
          <cell r="J212">
            <v>7</v>
          </cell>
          <cell r="K212">
            <v>1</v>
          </cell>
          <cell r="L212">
            <v>4</v>
          </cell>
          <cell r="M212" t="str">
            <v>16KT1</v>
          </cell>
          <cell r="N212">
            <v>30</v>
          </cell>
        </row>
        <row r="213">
          <cell r="I213" t="str">
            <v>116VMT102</v>
          </cell>
          <cell r="J213">
            <v>7</v>
          </cell>
          <cell r="K213">
            <v>7</v>
          </cell>
          <cell r="L213">
            <v>10</v>
          </cell>
          <cell r="M213" t="str">
            <v>16KT1</v>
          </cell>
          <cell r="N213">
            <v>30</v>
          </cell>
        </row>
        <row r="214">
          <cell r="I214" t="str">
            <v>116DSTT13</v>
          </cell>
          <cell r="J214" t="e">
            <v>#N/A</v>
          </cell>
          <cell r="K214" t="e">
            <v>#N/A</v>
          </cell>
          <cell r="L214" t="e">
            <v>#N/A</v>
          </cell>
          <cell r="M214" t="str">
            <v>16MT1</v>
          </cell>
          <cell r="N214">
            <v>60</v>
          </cell>
        </row>
        <row r="215">
          <cell r="I215" t="str">
            <v>116HC01</v>
          </cell>
          <cell r="J215">
            <v>3</v>
          </cell>
          <cell r="K215">
            <v>3</v>
          </cell>
          <cell r="L215">
            <v>4</v>
          </cell>
          <cell r="M215" t="str">
            <v>16MT1</v>
          </cell>
          <cell r="N215">
            <v>60</v>
          </cell>
        </row>
        <row r="216">
          <cell r="I216" t="str">
            <v>116GDTC107</v>
          </cell>
          <cell r="J216" t="e">
            <v>#N/A</v>
          </cell>
          <cell r="K216" t="e">
            <v>#N/A</v>
          </cell>
          <cell r="L216" t="e">
            <v>#N/A</v>
          </cell>
          <cell r="M216" t="str">
            <v>16MT1</v>
          </cell>
          <cell r="N216">
            <v>60</v>
          </cell>
        </row>
        <row r="217">
          <cell r="I217" t="str">
            <v>116GDMT01</v>
          </cell>
          <cell r="J217">
            <v>3</v>
          </cell>
          <cell r="K217">
            <v>9</v>
          </cell>
          <cell r="L217">
            <v>10</v>
          </cell>
          <cell r="M217" t="str">
            <v>16MT1</v>
          </cell>
          <cell r="N217">
            <v>80</v>
          </cell>
        </row>
        <row r="218">
          <cell r="I218" t="str">
            <v>116PPHT110</v>
          </cell>
          <cell r="J218">
            <v>4</v>
          </cell>
          <cell r="K218">
            <v>1</v>
          </cell>
          <cell r="L218">
            <v>2</v>
          </cell>
          <cell r="M218" t="str">
            <v>16MT1</v>
          </cell>
          <cell r="N218">
            <v>60</v>
          </cell>
        </row>
        <row r="219">
          <cell r="I219" t="str">
            <v>116GT105</v>
          </cell>
          <cell r="J219" t="e">
            <v>#N/A</v>
          </cell>
          <cell r="K219" t="e">
            <v>#N/A</v>
          </cell>
          <cell r="L219" t="e">
            <v>#N/A</v>
          </cell>
          <cell r="M219" t="str">
            <v>16MT1</v>
          </cell>
          <cell r="N219">
            <v>120</v>
          </cell>
        </row>
        <row r="220">
          <cell r="I220" t="str">
            <v>116VKT12</v>
          </cell>
          <cell r="J220">
            <v>5</v>
          </cell>
          <cell r="K220">
            <v>1</v>
          </cell>
          <cell r="L220">
            <v>2</v>
          </cell>
          <cell r="M220" t="str">
            <v>16MT1</v>
          </cell>
          <cell r="N220">
            <v>60</v>
          </cell>
        </row>
        <row r="221">
          <cell r="I221" t="str">
            <v>116HDCV03</v>
          </cell>
          <cell r="J221">
            <v>5</v>
          </cell>
          <cell r="K221">
            <v>3</v>
          </cell>
          <cell r="L221">
            <v>4</v>
          </cell>
          <cell r="M221" t="str">
            <v>16MT1</v>
          </cell>
          <cell r="N221">
            <v>60</v>
          </cell>
        </row>
        <row r="222">
          <cell r="I222" t="str">
            <v>116NN010</v>
          </cell>
          <cell r="J222" t="e">
            <v>#N/A</v>
          </cell>
          <cell r="K222" t="e">
            <v>#N/A</v>
          </cell>
          <cell r="L222" t="e">
            <v>#N/A</v>
          </cell>
          <cell r="M222" t="str">
            <v>16MT1</v>
          </cell>
          <cell r="N222">
            <v>60</v>
          </cell>
        </row>
        <row r="223">
          <cell r="I223" t="str">
            <v>116NLCB211</v>
          </cell>
          <cell r="J223" t="e">
            <v>#N/A</v>
          </cell>
          <cell r="K223" t="e">
            <v>#N/A</v>
          </cell>
          <cell r="L223" t="e">
            <v>#N/A</v>
          </cell>
          <cell r="M223" t="str">
            <v>16MT1</v>
          </cell>
          <cell r="N223">
            <v>60</v>
          </cell>
        </row>
        <row r="224">
          <cell r="I224" t="str">
            <v>116NN1T01</v>
          </cell>
          <cell r="J224" t="e">
            <v>#N/A</v>
          </cell>
          <cell r="K224" t="e">
            <v>#N/A</v>
          </cell>
          <cell r="L224" t="e">
            <v>#N/A</v>
          </cell>
          <cell r="M224" t="str">
            <v>16N1</v>
          </cell>
          <cell r="N224">
            <v>60</v>
          </cell>
        </row>
        <row r="225">
          <cell r="I225" t="str">
            <v>116VKT14</v>
          </cell>
          <cell r="J225">
            <v>2</v>
          </cell>
          <cell r="K225">
            <v>7</v>
          </cell>
          <cell r="L225">
            <v>8</v>
          </cell>
          <cell r="M225" t="str">
            <v>16N1</v>
          </cell>
          <cell r="N225">
            <v>120</v>
          </cell>
        </row>
        <row r="226">
          <cell r="I226" t="str">
            <v>116KNGT104</v>
          </cell>
          <cell r="J226" t="e">
            <v>#N/A</v>
          </cell>
          <cell r="K226" t="e">
            <v>#N/A</v>
          </cell>
          <cell r="L226" t="e">
            <v>#N/A</v>
          </cell>
          <cell r="M226" t="str">
            <v>16N1</v>
          </cell>
          <cell r="N226">
            <v>60</v>
          </cell>
        </row>
        <row r="227">
          <cell r="I227" t="str">
            <v>116TTGH201</v>
          </cell>
          <cell r="J227">
            <v>3</v>
          </cell>
          <cell r="K227">
            <v>7</v>
          </cell>
          <cell r="L227">
            <v>11</v>
          </cell>
          <cell r="M227" t="str">
            <v>16N1</v>
          </cell>
          <cell r="N227">
            <v>30</v>
          </cell>
        </row>
        <row r="228">
          <cell r="I228" t="str">
            <v>116CLT102</v>
          </cell>
          <cell r="J228">
            <v>4</v>
          </cell>
          <cell r="K228">
            <v>1</v>
          </cell>
          <cell r="L228">
            <v>2</v>
          </cell>
          <cell r="M228" t="str">
            <v>16N1</v>
          </cell>
          <cell r="N228">
            <v>60</v>
          </cell>
        </row>
        <row r="229">
          <cell r="I229" t="str">
            <v>116GDTC110</v>
          </cell>
          <cell r="J229" t="e">
            <v>#N/A</v>
          </cell>
          <cell r="K229" t="e">
            <v>#N/A</v>
          </cell>
          <cell r="L229" t="e">
            <v>#N/A</v>
          </cell>
          <cell r="M229" t="str">
            <v>16N1</v>
          </cell>
          <cell r="N229">
            <v>60</v>
          </cell>
        </row>
        <row r="230">
          <cell r="I230" t="str">
            <v>116NLCB207</v>
          </cell>
          <cell r="J230" t="e">
            <v>#N/A</v>
          </cell>
          <cell r="K230" t="e">
            <v>#N/A</v>
          </cell>
          <cell r="L230" t="e">
            <v>#N/A</v>
          </cell>
          <cell r="M230" t="str">
            <v>16N1</v>
          </cell>
          <cell r="N230">
            <v>120</v>
          </cell>
        </row>
        <row r="231">
          <cell r="I231" t="str">
            <v>116TTGH202</v>
          </cell>
          <cell r="J231">
            <v>5</v>
          </cell>
          <cell r="K231">
            <v>7</v>
          </cell>
          <cell r="L231">
            <v>11</v>
          </cell>
          <cell r="M231" t="str">
            <v>16N1</v>
          </cell>
          <cell r="N231">
            <v>30</v>
          </cell>
        </row>
        <row r="232">
          <cell r="I232" t="str">
            <v>116DSTT09</v>
          </cell>
          <cell r="J232" t="e">
            <v>#N/A</v>
          </cell>
          <cell r="K232" t="e">
            <v>#N/A</v>
          </cell>
          <cell r="L232" t="e">
            <v>#N/A</v>
          </cell>
          <cell r="M232" t="str">
            <v>16N1</v>
          </cell>
          <cell r="N232">
            <v>120</v>
          </cell>
        </row>
        <row r="233">
          <cell r="I233" t="str">
            <v>116KTD02</v>
          </cell>
          <cell r="J233">
            <v>6</v>
          </cell>
          <cell r="K233">
            <v>3</v>
          </cell>
          <cell r="L233">
            <v>4</v>
          </cell>
          <cell r="M233" t="str">
            <v>16N1</v>
          </cell>
          <cell r="N233">
            <v>60</v>
          </cell>
        </row>
        <row r="234">
          <cell r="I234" t="str">
            <v>116VLCN07</v>
          </cell>
          <cell r="J234" t="e">
            <v>#N/A</v>
          </cell>
          <cell r="K234" t="e">
            <v>#N/A</v>
          </cell>
          <cell r="L234" t="e">
            <v>#N/A</v>
          </cell>
          <cell r="M234" t="str">
            <v>16N1</v>
          </cell>
          <cell r="N234">
            <v>120</v>
          </cell>
        </row>
        <row r="235">
          <cell r="I235" t="str">
            <v>116TDC13</v>
          </cell>
          <cell r="J235">
            <v>7</v>
          </cell>
          <cell r="K235">
            <v>3</v>
          </cell>
          <cell r="L235">
            <v>4</v>
          </cell>
          <cell r="M235" t="str">
            <v>16N1</v>
          </cell>
          <cell r="N235">
            <v>60</v>
          </cell>
        </row>
        <row r="236">
          <cell r="I236" t="str">
            <v>116NN1T25</v>
          </cell>
          <cell r="J236" t="e">
            <v>#N/A</v>
          </cell>
          <cell r="K236" t="e">
            <v>#N/A</v>
          </cell>
          <cell r="L236" t="e">
            <v>#N/A</v>
          </cell>
          <cell r="M236" t="str">
            <v>16QX1</v>
          </cell>
          <cell r="N236">
            <v>60</v>
          </cell>
        </row>
        <row r="237">
          <cell r="I237" t="str">
            <v>116VKT14</v>
          </cell>
          <cell r="J237">
            <v>2</v>
          </cell>
          <cell r="K237">
            <v>7</v>
          </cell>
          <cell r="L237">
            <v>8</v>
          </cell>
          <cell r="M237" t="str">
            <v>16QX1</v>
          </cell>
          <cell r="N237">
            <v>120</v>
          </cell>
        </row>
        <row r="238">
          <cell r="I238" t="str">
            <v>116KNGT102</v>
          </cell>
          <cell r="J238" t="e">
            <v>#N/A</v>
          </cell>
          <cell r="K238" t="e">
            <v>#N/A</v>
          </cell>
          <cell r="L238" t="e">
            <v>#N/A</v>
          </cell>
          <cell r="M238" t="str">
            <v>16QX1</v>
          </cell>
          <cell r="N238">
            <v>60</v>
          </cell>
        </row>
        <row r="239">
          <cell r="I239" t="str">
            <v>116PPHT111</v>
          </cell>
          <cell r="J239">
            <v>3</v>
          </cell>
          <cell r="K239">
            <v>7</v>
          </cell>
          <cell r="L239">
            <v>8</v>
          </cell>
          <cell r="M239" t="str">
            <v>16QX1</v>
          </cell>
          <cell r="N239">
            <v>60</v>
          </cell>
        </row>
        <row r="240">
          <cell r="I240" t="str">
            <v>116NMQX01</v>
          </cell>
          <cell r="J240">
            <v>3</v>
          </cell>
          <cell r="K240">
            <v>9</v>
          </cell>
          <cell r="L240">
            <v>10</v>
          </cell>
          <cell r="M240" t="str">
            <v>16QX1</v>
          </cell>
          <cell r="N240">
            <v>60</v>
          </cell>
        </row>
        <row r="241">
          <cell r="I241" t="str">
            <v>116NLCB207</v>
          </cell>
          <cell r="J241" t="e">
            <v>#N/A</v>
          </cell>
          <cell r="K241" t="e">
            <v>#N/A</v>
          </cell>
          <cell r="L241" t="e">
            <v>#N/A</v>
          </cell>
          <cell r="M241" t="str">
            <v>16QX1</v>
          </cell>
          <cell r="N241">
            <v>120</v>
          </cell>
        </row>
        <row r="242">
          <cell r="I242" t="str">
            <v>116THVP04</v>
          </cell>
          <cell r="J242">
            <v>5</v>
          </cell>
          <cell r="K242">
            <v>7</v>
          </cell>
          <cell r="L242">
            <v>8</v>
          </cell>
          <cell r="M242" t="str">
            <v>16QX1</v>
          </cell>
          <cell r="N242">
            <v>60</v>
          </cell>
        </row>
        <row r="243">
          <cell r="I243" t="str">
            <v>116KTH01</v>
          </cell>
          <cell r="J243">
            <v>5</v>
          </cell>
          <cell r="K243">
            <v>9</v>
          </cell>
          <cell r="L243">
            <v>11</v>
          </cell>
          <cell r="M243" t="str">
            <v>16QX1</v>
          </cell>
          <cell r="N243">
            <v>100</v>
          </cell>
        </row>
        <row r="244">
          <cell r="I244" t="str">
            <v>116CHCT301</v>
          </cell>
          <cell r="J244">
            <v>6</v>
          </cell>
          <cell r="K244">
            <v>3</v>
          </cell>
          <cell r="L244">
            <v>5</v>
          </cell>
          <cell r="M244" t="str">
            <v>16QX1</v>
          </cell>
          <cell r="N244">
            <v>120</v>
          </cell>
        </row>
        <row r="245">
          <cell r="I245" t="str">
            <v>116VLXD201</v>
          </cell>
          <cell r="J245">
            <v>6</v>
          </cell>
          <cell r="K245">
            <v>9</v>
          </cell>
          <cell r="L245">
            <v>10</v>
          </cell>
          <cell r="M245" t="str">
            <v>16QX1</v>
          </cell>
          <cell r="N245">
            <v>120</v>
          </cell>
        </row>
        <row r="246">
          <cell r="I246" t="str">
            <v>116GDTC122</v>
          </cell>
          <cell r="J246" t="e">
            <v>#N/A</v>
          </cell>
          <cell r="K246" t="e">
            <v>#N/A</v>
          </cell>
          <cell r="L246" t="e">
            <v>#N/A</v>
          </cell>
          <cell r="M246" t="str">
            <v>16QX1</v>
          </cell>
          <cell r="N246">
            <v>60</v>
          </cell>
        </row>
        <row r="247">
          <cell r="I247" t="str">
            <v>116NLCB213</v>
          </cell>
          <cell r="J247" t="e">
            <v>#N/A</v>
          </cell>
          <cell r="K247" t="e">
            <v>#N/A</v>
          </cell>
          <cell r="L247" t="e">
            <v>#N/A</v>
          </cell>
          <cell r="M247" t="str">
            <v>16SH1</v>
          </cell>
          <cell r="N247">
            <v>120</v>
          </cell>
        </row>
        <row r="248">
          <cell r="I248" t="str">
            <v>116HDCV02</v>
          </cell>
          <cell r="J248">
            <v>2</v>
          </cell>
          <cell r="K248">
            <v>9</v>
          </cell>
          <cell r="L248">
            <v>10</v>
          </cell>
          <cell r="M248" t="str">
            <v>16SH1</v>
          </cell>
          <cell r="N248">
            <v>60</v>
          </cell>
        </row>
        <row r="249">
          <cell r="I249" t="str">
            <v>116HC03</v>
          </cell>
          <cell r="J249">
            <v>3</v>
          </cell>
          <cell r="K249">
            <v>1</v>
          </cell>
          <cell r="L249">
            <v>2</v>
          </cell>
          <cell r="M249" t="str">
            <v>16SH1</v>
          </cell>
          <cell r="N249">
            <v>60</v>
          </cell>
        </row>
        <row r="250">
          <cell r="I250" t="str">
            <v>116PLDC06</v>
          </cell>
          <cell r="J250" t="e">
            <v>#N/A</v>
          </cell>
          <cell r="K250" t="e">
            <v>#N/A</v>
          </cell>
          <cell r="L250" t="e">
            <v>#N/A</v>
          </cell>
          <cell r="M250" t="str">
            <v>16SH1</v>
          </cell>
          <cell r="N250">
            <v>60</v>
          </cell>
        </row>
        <row r="251">
          <cell r="I251" t="str">
            <v>116KNGT107</v>
          </cell>
          <cell r="J251" t="e">
            <v>#N/A</v>
          </cell>
          <cell r="K251" t="e">
            <v>#N/A</v>
          </cell>
          <cell r="L251" t="e">
            <v>#N/A</v>
          </cell>
          <cell r="M251" t="str">
            <v>16SH1</v>
          </cell>
          <cell r="N251">
            <v>60</v>
          </cell>
        </row>
        <row r="252">
          <cell r="I252" t="str">
            <v>116GT105</v>
          </cell>
          <cell r="J252" t="e">
            <v>#N/A</v>
          </cell>
          <cell r="K252" t="e">
            <v>#N/A</v>
          </cell>
          <cell r="L252" t="e">
            <v>#N/A</v>
          </cell>
          <cell r="M252" t="str">
            <v>16SH1</v>
          </cell>
          <cell r="N252">
            <v>120</v>
          </cell>
        </row>
        <row r="253">
          <cell r="I253" t="str">
            <v>116NN020</v>
          </cell>
          <cell r="J253" t="e">
            <v>#N/A</v>
          </cell>
          <cell r="K253" t="e">
            <v>#N/A</v>
          </cell>
          <cell r="L253" t="e">
            <v>#N/A</v>
          </cell>
          <cell r="M253" t="str">
            <v>16SH1</v>
          </cell>
          <cell r="N253">
            <v>60</v>
          </cell>
        </row>
        <row r="254">
          <cell r="I254" t="str">
            <v>116GDTC133</v>
          </cell>
          <cell r="J254" t="e">
            <v>#N/A</v>
          </cell>
          <cell r="K254" t="e">
            <v>#N/A</v>
          </cell>
          <cell r="L254" t="e">
            <v>#N/A</v>
          </cell>
          <cell r="M254" t="str">
            <v>16SH1</v>
          </cell>
          <cell r="N254">
            <v>60</v>
          </cell>
        </row>
        <row r="255">
          <cell r="I255" t="str">
            <v>116NMCNSH01</v>
          </cell>
          <cell r="J255">
            <v>6</v>
          </cell>
          <cell r="K255">
            <v>3</v>
          </cell>
          <cell r="L255">
            <v>4</v>
          </cell>
          <cell r="M255" t="str">
            <v>16SH1</v>
          </cell>
          <cell r="N255">
            <v>60</v>
          </cell>
        </row>
        <row r="256">
          <cell r="I256" t="str">
            <v>116DSTT10</v>
          </cell>
          <cell r="J256" t="e">
            <v>#N/A</v>
          </cell>
          <cell r="K256" t="e">
            <v>#N/A</v>
          </cell>
          <cell r="L256" t="e">
            <v>#N/A</v>
          </cell>
          <cell r="M256" t="str">
            <v>16SH1</v>
          </cell>
          <cell r="N256">
            <v>120</v>
          </cell>
        </row>
        <row r="257">
          <cell r="I257" t="str">
            <v>116GDMT104</v>
          </cell>
          <cell r="J257">
            <v>6</v>
          </cell>
          <cell r="K257">
            <v>9</v>
          </cell>
          <cell r="L257">
            <v>10</v>
          </cell>
          <cell r="M257" t="str">
            <v>16SH1</v>
          </cell>
          <cell r="N257">
            <v>60</v>
          </cell>
        </row>
        <row r="258">
          <cell r="I258" t="str">
            <v>116VKT08</v>
          </cell>
          <cell r="J258">
            <v>3</v>
          </cell>
          <cell r="K258">
            <v>9</v>
          </cell>
          <cell r="L258">
            <v>10</v>
          </cell>
          <cell r="M258" t="str">
            <v>16SH1</v>
          </cell>
          <cell r="N258">
            <v>120</v>
          </cell>
        </row>
        <row r="259">
          <cell r="I259" t="str">
            <v>116TDC09</v>
          </cell>
          <cell r="J259">
            <v>2</v>
          </cell>
          <cell r="K259">
            <v>1</v>
          </cell>
          <cell r="L259">
            <v>2</v>
          </cell>
          <cell r="M259" t="str">
            <v>16T1</v>
          </cell>
          <cell r="N259">
            <v>60</v>
          </cell>
        </row>
        <row r="260">
          <cell r="I260" t="str">
            <v>116GDTC126</v>
          </cell>
          <cell r="J260" t="e">
            <v>#N/A</v>
          </cell>
          <cell r="K260" t="e">
            <v>#N/A</v>
          </cell>
          <cell r="L260" t="e">
            <v>#N/A</v>
          </cell>
          <cell r="M260" t="str">
            <v>16T1</v>
          </cell>
          <cell r="N260">
            <v>60</v>
          </cell>
        </row>
        <row r="261">
          <cell r="I261" t="str">
            <v>116THLTC10</v>
          </cell>
          <cell r="J261">
            <v>2</v>
          </cell>
          <cell r="K261">
            <v>7</v>
          </cell>
          <cell r="L261">
            <v>8</v>
          </cell>
          <cell r="M261" t="str">
            <v>16T1</v>
          </cell>
          <cell r="N261">
            <v>30</v>
          </cell>
        </row>
        <row r="262">
          <cell r="I262" t="str">
            <v>116VLCQ02</v>
          </cell>
          <cell r="J262" t="e">
            <v>#N/A</v>
          </cell>
          <cell r="K262" t="e">
            <v>#N/A</v>
          </cell>
          <cell r="L262" t="e">
            <v>#N/A</v>
          </cell>
          <cell r="M262" t="str">
            <v>16T1</v>
          </cell>
          <cell r="N262">
            <v>60</v>
          </cell>
        </row>
        <row r="263">
          <cell r="I263" t="str">
            <v>116KNGT105</v>
          </cell>
          <cell r="J263" t="e">
            <v>#N/A</v>
          </cell>
          <cell r="K263" t="e">
            <v>#N/A</v>
          </cell>
          <cell r="L263" t="e">
            <v>#N/A</v>
          </cell>
          <cell r="M263" t="str">
            <v>16T1</v>
          </cell>
          <cell r="N263">
            <v>60</v>
          </cell>
        </row>
        <row r="264">
          <cell r="I264" t="str">
            <v>116LTC02</v>
          </cell>
          <cell r="J264">
            <v>4</v>
          </cell>
          <cell r="K264">
            <v>3</v>
          </cell>
          <cell r="L264">
            <v>5</v>
          </cell>
          <cell r="M264" t="str">
            <v>16T1</v>
          </cell>
          <cell r="N264">
            <v>60</v>
          </cell>
        </row>
        <row r="265">
          <cell r="I265" t="str">
            <v>116DSTT06</v>
          </cell>
          <cell r="J265" t="e">
            <v>#N/A</v>
          </cell>
          <cell r="K265" t="e">
            <v>#N/A</v>
          </cell>
          <cell r="L265" t="e">
            <v>#N/A</v>
          </cell>
          <cell r="M265" t="str">
            <v>16T1</v>
          </cell>
          <cell r="N265">
            <v>120</v>
          </cell>
        </row>
        <row r="266">
          <cell r="I266" t="str">
            <v>116THLTC02</v>
          </cell>
          <cell r="J266">
            <v>4</v>
          </cell>
          <cell r="K266">
            <v>9</v>
          </cell>
          <cell r="L266">
            <v>10</v>
          </cell>
          <cell r="M266" t="str">
            <v>16T1</v>
          </cell>
          <cell r="N266">
            <v>30</v>
          </cell>
        </row>
        <row r="267">
          <cell r="I267" t="str">
            <v>116VKT09</v>
          </cell>
          <cell r="J267">
            <v>5</v>
          </cell>
          <cell r="K267">
            <v>7</v>
          </cell>
          <cell r="L267">
            <v>8</v>
          </cell>
          <cell r="M267" t="str">
            <v>16T1</v>
          </cell>
          <cell r="N267">
            <v>60</v>
          </cell>
        </row>
        <row r="268">
          <cell r="I268" t="str">
            <v>116NN1T09</v>
          </cell>
          <cell r="J268" t="e">
            <v>#N/A</v>
          </cell>
          <cell r="K268" t="e">
            <v>#N/A</v>
          </cell>
          <cell r="L268" t="e">
            <v>#N/A</v>
          </cell>
          <cell r="M268" t="str">
            <v>16T1</v>
          </cell>
          <cell r="N268">
            <v>60</v>
          </cell>
        </row>
        <row r="269">
          <cell r="I269" t="str">
            <v>116NLCB210</v>
          </cell>
          <cell r="J269" t="e">
            <v>#N/A</v>
          </cell>
          <cell r="K269" t="e">
            <v>#N/A</v>
          </cell>
          <cell r="L269" t="e">
            <v>#N/A</v>
          </cell>
          <cell r="M269" t="str">
            <v>16T1</v>
          </cell>
          <cell r="N269">
            <v>120</v>
          </cell>
        </row>
        <row r="270">
          <cell r="I270" t="str">
            <v>116PLDC13</v>
          </cell>
          <cell r="J270" t="e">
            <v>#N/A</v>
          </cell>
          <cell r="K270" t="e">
            <v>#N/A</v>
          </cell>
          <cell r="L270" t="e">
            <v>#N/A</v>
          </cell>
          <cell r="M270" t="str">
            <v>16T1</v>
          </cell>
          <cell r="N270">
            <v>120</v>
          </cell>
        </row>
        <row r="271">
          <cell r="I271" t="str">
            <v>116TDC10</v>
          </cell>
          <cell r="J271">
            <v>2</v>
          </cell>
          <cell r="K271">
            <v>1</v>
          </cell>
          <cell r="L271">
            <v>2</v>
          </cell>
          <cell r="M271" t="str">
            <v>16T2</v>
          </cell>
          <cell r="N271">
            <v>60</v>
          </cell>
        </row>
        <row r="272">
          <cell r="I272" t="str">
            <v>116LTC01</v>
          </cell>
          <cell r="J272">
            <v>2</v>
          </cell>
          <cell r="K272">
            <v>3</v>
          </cell>
          <cell r="L272">
            <v>5</v>
          </cell>
          <cell r="M272" t="str">
            <v>16T2</v>
          </cell>
          <cell r="N272">
            <v>60</v>
          </cell>
        </row>
        <row r="273">
          <cell r="I273" t="str">
            <v>116THLTC01</v>
          </cell>
          <cell r="J273">
            <v>2</v>
          </cell>
          <cell r="K273">
            <v>7</v>
          </cell>
          <cell r="L273">
            <v>8</v>
          </cell>
          <cell r="M273" t="str">
            <v>16T2</v>
          </cell>
          <cell r="N273">
            <v>30</v>
          </cell>
        </row>
        <row r="274">
          <cell r="I274" t="str">
            <v>116NN1T04</v>
          </cell>
          <cell r="J274" t="e">
            <v>#N/A</v>
          </cell>
          <cell r="K274" t="e">
            <v>#N/A</v>
          </cell>
          <cell r="L274" t="e">
            <v>#N/A</v>
          </cell>
          <cell r="M274" t="str">
            <v>16T2</v>
          </cell>
          <cell r="N274">
            <v>60</v>
          </cell>
        </row>
        <row r="275">
          <cell r="I275" t="str">
            <v>116DSTT06</v>
          </cell>
          <cell r="J275" t="e">
            <v>#N/A</v>
          </cell>
          <cell r="K275" t="e">
            <v>#N/A</v>
          </cell>
          <cell r="L275" t="e">
            <v>#N/A</v>
          </cell>
          <cell r="M275" t="str">
            <v>16T2</v>
          </cell>
          <cell r="N275">
            <v>120</v>
          </cell>
        </row>
        <row r="276">
          <cell r="I276" t="str">
            <v>116VKT07</v>
          </cell>
          <cell r="J276">
            <v>4</v>
          </cell>
          <cell r="K276">
            <v>9</v>
          </cell>
          <cell r="L276">
            <v>10</v>
          </cell>
          <cell r="M276" t="str">
            <v>16T2</v>
          </cell>
          <cell r="N276">
            <v>60</v>
          </cell>
        </row>
        <row r="277">
          <cell r="I277" t="str">
            <v>116THLTC07</v>
          </cell>
          <cell r="J277">
            <v>5</v>
          </cell>
          <cell r="K277">
            <v>9</v>
          </cell>
          <cell r="L277">
            <v>10</v>
          </cell>
          <cell r="M277" t="str">
            <v>16T2</v>
          </cell>
          <cell r="N277">
            <v>30</v>
          </cell>
        </row>
        <row r="278">
          <cell r="I278" t="str">
            <v>116KNGT111</v>
          </cell>
          <cell r="J278" t="e">
            <v>#N/A</v>
          </cell>
          <cell r="K278" t="e">
            <v>#N/A</v>
          </cell>
          <cell r="L278" t="e">
            <v>#N/A</v>
          </cell>
          <cell r="M278" t="str">
            <v>16T2</v>
          </cell>
          <cell r="N278">
            <v>60</v>
          </cell>
        </row>
        <row r="279">
          <cell r="I279" t="str">
            <v>116VLCQ03</v>
          </cell>
          <cell r="J279" t="e">
            <v>#N/A</v>
          </cell>
          <cell r="K279" t="e">
            <v>#N/A</v>
          </cell>
          <cell r="L279" t="e">
            <v>#N/A</v>
          </cell>
          <cell r="M279" t="str">
            <v>16T2</v>
          </cell>
          <cell r="N279">
            <v>60</v>
          </cell>
        </row>
        <row r="280">
          <cell r="I280" t="str">
            <v>116NLCB210</v>
          </cell>
          <cell r="J280" t="e">
            <v>#N/A</v>
          </cell>
          <cell r="K280" t="e">
            <v>#N/A</v>
          </cell>
          <cell r="L280" t="e">
            <v>#N/A</v>
          </cell>
          <cell r="M280" t="str">
            <v>16T2</v>
          </cell>
          <cell r="N280">
            <v>120</v>
          </cell>
        </row>
        <row r="281">
          <cell r="I281" t="str">
            <v>116PLDC13</v>
          </cell>
          <cell r="J281" t="e">
            <v>#N/A</v>
          </cell>
          <cell r="K281" t="e">
            <v>#N/A</v>
          </cell>
          <cell r="L281" t="e">
            <v>#N/A</v>
          </cell>
          <cell r="M281" t="str">
            <v>16T2</v>
          </cell>
          <cell r="N281">
            <v>120</v>
          </cell>
        </row>
        <row r="282">
          <cell r="I282" t="str">
            <v>116GDTC136</v>
          </cell>
          <cell r="J282" t="e">
            <v>#N/A</v>
          </cell>
          <cell r="K282" t="e">
            <v>#N/A</v>
          </cell>
          <cell r="L282" t="e">
            <v>#N/A</v>
          </cell>
          <cell r="M282" t="str">
            <v>16T2</v>
          </cell>
          <cell r="N282">
            <v>60</v>
          </cell>
        </row>
        <row r="283">
          <cell r="I283" t="str">
            <v>116THLTC05</v>
          </cell>
          <cell r="J283">
            <v>3</v>
          </cell>
          <cell r="K283">
            <v>7</v>
          </cell>
          <cell r="L283">
            <v>8</v>
          </cell>
          <cell r="M283" t="str">
            <v>16T3</v>
          </cell>
          <cell r="N283">
            <v>30</v>
          </cell>
        </row>
        <row r="284">
          <cell r="I284" t="str">
            <v>116GDTC108</v>
          </cell>
          <cell r="J284" t="e">
            <v>#N/A</v>
          </cell>
          <cell r="K284" t="e">
            <v>#N/A</v>
          </cell>
          <cell r="L284" t="e">
            <v>#N/A</v>
          </cell>
          <cell r="M284" t="str">
            <v>16T3</v>
          </cell>
          <cell r="N284">
            <v>60</v>
          </cell>
        </row>
        <row r="285">
          <cell r="I285" t="str">
            <v>116KNGT106</v>
          </cell>
          <cell r="J285" t="e">
            <v>#N/A</v>
          </cell>
          <cell r="K285" t="e">
            <v>#N/A</v>
          </cell>
          <cell r="L285" t="e">
            <v>#N/A</v>
          </cell>
          <cell r="M285" t="str">
            <v>16T3</v>
          </cell>
          <cell r="N285">
            <v>60</v>
          </cell>
        </row>
        <row r="286">
          <cell r="I286" t="str">
            <v>116THLTC06</v>
          </cell>
          <cell r="J286">
            <v>4</v>
          </cell>
          <cell r="K286">
            <v>7</v>
          </cell>
          <cell r="L286">
            <v>8</v>
          </cell>
          <cell r="M286" t="str">
            <v>16T3</v>
          </cell>
          <cell r="N286">
            <v>30</v>
          </cell>
        </row>
        <row r="287">
          <cell r="I287" t="str">
            <v>116PLDC08</v>
          </cell>
          <cell r="J287" t="e">
            <v>#N/A</v>
          </cell>
          <cell r="K287" t="e">
            <v>#N/A</v>
          </cell>
          <cell r="L287" t="e">
            <v>#N/A</v>
          </cell>
          <cell r="M287" t="str">
            <v>16T3</v>
          </cell>
          <cell r="N287">
            <v>60</v>
          </cell>
        </row>
        <row r="288">
          <cell r="I288" t="str">
            <v>116TDC11</v>
          </cell>
          <cell r="J288">
            <v>5</v>
          </cell>
          <cell r="K288">
            <v>1</v>
          </cell>
          <cell r="L288">
            <v>2</v>
          </cell>
          <cell r="M288" t="str">
            <v>16T3</v>
          </cell>
          <cell r="N288">
            <v>60</v>
          </cell>
        </row>
        <row r="289">
          <cell r="I289" t="str">
            <v>116DSTT08</v>
          </cell>
          <cell r="J289" t="e">
            <v>#N/A</v>
          </cell>
          <cell r="K289" t="e">
            <v>#N/A</v>
          </cell>
          <cell r="L289" t="e">
            <v>#N/A</v>
          </cell>
          <cell r="M289" t="str">
            <v>16T3</v>
          </cell>
          <cell r="N289">
            <v>120</v>
          </cell>
        </row>
        <row r="290">
          <cell r="I290" t="str">
            <v>116LTC04</v>
          </cell>
          <cell r="J290">
            <v>5</v>
          </cell>
          <cell r="K290">
            <v>9</v>
          </cell>
          <cell r="L290">
            <v>11</v>
          </cell>
          <cell r="M290" t="str">
            <v>16T3</v>
          </cell>
          <cell r="N290">
            <v>60</v>
          </cell>
        </row>
        <row r="291">
          <cell r="I291" t="str">
            <v>116NLCB215</v>
          </cell>
          <cell r="J291" t="e">
            <v>#N/A</v>
          </cell>
          <cell r="K291" t="e">
            <v>#N/A</v>
          </cell>
          <cell r="L291" t="e">
            <v>#N/A</v>
          </cell>
          <cell r="M291" t="str">
            <v>16T3</v>
          </cell>
          <cell r="N291">
            <v>60</v>
          </cell>
        </row>
        <row r="292">
          <cell r="I292" t="str">
            <v>116NN1T10</v>
          </cell>
          <cell r="J292" t="e">
            <v>#N/A</v>
          </cell>
          <cell r="K292" t="e">
            <v>#N/A</v>
          </cell>
          <cell r="L292" t="e">
            <v>#N/A</v>
          </cell>
          <cell r="M292" t="str">
            <v>16T3</v>
          </cell>
          <cell r="N292">
            <v>60</v>
          </cell>
        </row>
        <row r="293">
          <cell r="I293" t="str">
            <v>116VKT13</v>
          </cell>
          <cell r="J293">
            <v>7</v>
          </cell>
          <cell r="K293">
            <v>1</v>
          </cell>
          <cell r="L293">
            <v>2</v>
          </cell>
          <cell r="M293" t="str">
            <v>16T3</v>
          </cell>
          <cell r="N293">
            <v>60</v>
          </cell>
        </row>
        <row r="294">
          <cell r="I294" t="str">
            <v>116VLCQ04</v>
          </cell>
          <cell r="J294" t="e">
            <v>#N/A</v>
          </cell>
          <cell r="K294" t="e">
            <v>#N/A</v>
          </cell>
          <cell r="L294" t="e">
            <v>#N/A</v>
          </cell>
          <cell r="M294" t="str">
            <v>16T3</v>
          </cell>
          <cell r="N294">
            <v>120</v>
          </cell>
        </row>
        <row r="295">
          <cell r="I295" t="str">
            <v>116PPHT104</v>
          </cell>
          <cell r="J295">
            <v>2</v>
          </cell>
          <cell r="K295">
            <v>7</v>
          </cell>
          <cell r="L295">
            <v>8</v>
          </cell>
          <cell r="M295" t="str">
            <v>16T4</v>
          </cell>
          <cell r="N295">
            <v>60</v>
          </cell>
        </row>
        <row r="296">
          <cell r="I296" t="str">
            <v>116KNGT108</v>
          </cell>
          <cell r="J296" t="e">
            <v>#N/A</v>
          </cell>
          <cell r="K296" t="e">
            <v>#N/A</v>
          </cell>
          <cell r="L296" t="e">
            <v>#N/A</v>
          </cell>
          <cell r="M296" t="str">
            <v>16T4</v>
          </cell>
          <cell r="N296">
            <v>60</v>
          </cell>
        </row>
        <row r="297">
          <cell r="I297" t="str">
            <v>116NN1T18</v>
          </cell>
          <cell r="J297" t="e">
            <v>#N/A</v>
          </cell>
          <cell r="K297" t="e">
            <v>#N/A</v>
          </cell>
          <cell r="L297" t="e">
            <v>#N/A</v>
          </cell>
          <cell r="M297" t="str">
            <v>16T4</v>
          </cell>
          <cell r="N297">
            <v>60</v>
          </cell>
        </row>
        <row r="298">
          <cell r="I298" t="str">
            <v>116TDC12</v>
          </cell>
          <cell r="J298">
            <v>5</v>
          </cell>
          <cell r="K298">
            <v>1</v>
          </cell>
          <cell r="L298">
            <v>2</v>
          </cell>
          <cell r="M298" t="str">
            <v>16T4</v>
          </cell>
          <cell r="N298">
            <v>60</v>
          </cell>
        </row>
        <row r="299">
          <cell r="I299" t="str">
            <v>116PLDC10</v>
          </cell>
          <cell r="J299" t="e">
            <v>#N/A</v>
          </cell>
          <cell r="K299" t="e">
            <v>#N/A</v>
          </cell>
          <cell r="L299" t="e">
            <v>#N/A</v>
          </cell>
          <cell r="M299" t="str">
            <v>16T4</v>
          </cell>
          <cell r="N299">
            <v>60</v>
          </cell>
        </row>
        <row r="300">
          <cell r="I300" t="str">
            <v>116DSTT08</v>
          </cell>
          <cell r="J300" t="e">
            <v>#N/A</v>
          </cell>
          <cell r="K300" t="e">
            <v>#N/A</v>
          </cell>
          <cell r="L300" t="e">
            <v>#N/A</v>
          </cell>
          <cell r="M300" t="str">
            <v>16T4</v>
          </cell>
          <cell r="N300">
            <v>120</v>
          </cell>
        </row>
        <row r="301">
          <cell r="I301" t="str">
            <v>116GDTC132</v>
          </cell>
          <cell r="J301" t="e">
            <v>#N/A</v>
          </cell>
          <cell r="K301" t="e">
            <v>#N/A</v>
          </cell>
          <cell r="L301" t="e">
            <v>#N/A</v>
          </cell>
          <cell r="M301" t="str">
            <v>16T4</v>
          </cell>
          <cell r="N301">
            <v>60</v>
          </cell>
        </row>
        <row r="302">
          <cell r="I302" t="str">
            <v>116THLTC09</v>
          </cell>
          <cell r="J302">
            <v>6</v>
          </cell>
          <cell r="K302">
            <v>1</v>
          </cell>
          <cell r="L302">
            <v>2</v>
          </cell>
          <cell r="M302" t="str">
            <v>16T4</v>
          </cell>
          <cell r="N302">
            <v>30</v>
          </cell>
        </row>
        <row r="303">
          <cell r="I303" t="str">
            <v>116LTC03</v>
          </cell>
          <cell r="J303">
            <v>6</v>
          </cell>
          <cell r="K303">
            <v>3</v>
          </cell>
          <cell r="L303">
            <v>5</v>
          </cell>
          <cell r="M303" t="str">
            <v>16T4</v>
          </cell>
          <cell r="N303">
            <v>120</v>
          </cell>
        </row>
        <row r="304">
          <cell r="I304" t="str">
            <v>116THLTC03</v>
          </cell>
          <cell r="J304">
            <v>7</v>
          </cell>
          <cell r="K304">
            <v>1</v>
          </cell>
          <cell r="L304">
            <v>2</v>
          </cell>
          <cell r="M304" t="str">
            <v>16T4</v>
          </cell>
          <cell r="N304">
            <v>30</v>
          </cell>
        </row>
        <row r="305">
          <cell r="I305" t="str">
            <v>116VLCQ04</v>
          </cell>
          <cell r="J305" t="e">
            <v>#N/A</v>
          </cell>
          <cell r="K305" t="e">
            <v>#N/A</v>
          </cell>
          <cell r="L305" t="e">
            <v>#N/A</v>
          </cell>
          <cell r="M305" t="str">
            <v>16T4</v>
          </cell>
          <cell r="N305">
            <v>120</v>
          </cell>
        </row>
        <row r="306">
          <cell r="I306" t="str">
            <v>116NLCB216</v>
          </cell>
          <cell r="J306" t="e">
            <v>#N/A</v>
          </cell>
          <cell r="K306" t="e">
            <v>#N/A</v>
          </cell>
          <cell r="L306" t="e">
            <v>#N/A</v>
          </cell>
          <cell r="M306" t="str">
            <v>16T4</v>
          </cell>
          <cell r="N306">
            <v>120</v>
          </cell>
        </row>
        <row r="307">
          <cell r="I307" t="str">
            <v>116VKT10</v>
          </cell>
          <cell r="J307">
            <v>2</v>
          </cell>
          <cell r="K307">
            <v>1</v>
          </cell>
          <cell r="L307">
            <v>2</v>
          </cell>
          <cell r="M307" t="str">
            <v>16XC1</v>
          </cell>
          <cell r="N307">
            <v>120</v>
          </cell>
        </row>
        <row r="308">
          <cell r="I308" t="str">
            <v>116TTTD05</v>
          </cell>
          <cell r="J308">
            <v>2</v>
          </cell>
          <cell r="K308">
            <v>3</v>
          </cell>
          <cell r="L308">
            <v>5</v>
          </cell>
          <cell r="M308" t="str">
            <v>16XC1</v>
          </cell>
          <cell r="N308">
            <v>30</v>
          </cell>
        </row>
        <row r="309">
          <cell r="I309" t="str">
            <v>116NMNCD01</v>
          </cell>
          <cell r="J309">
            <v>2</v>
          </cell>
          <cell r="K309">
            <v>9</v>
          </cell>
          <cell r="L309">
            <v>10</v>
          </cell>
          <cell r="M309" t="str">
            <v>16XC1</v>
          </cell>
          <cell r="N309">
            <v>60</v>
          </cell>
        </row>
        <row r="310">
          <cell r="I310" t="str">
            <v>116PPHT108</v>
          </cell>
          <cell r="J310">
            <v>3</v>
          </cell>
          <cell r="K310">
            <v>1</v>
          </cell>
          <cell r="L310">
            <v>2</v>
          </cell>
          <cell r="M310" t="str">
            <v>16XC1</v>
          </cell>
          <cell r="N310">
            <v>60</v>
          </cell>
        </row>
        <row r="311">
          <cell r="I311" t="str">
            <v>116CHLTT03</v>
          </cell>
          <cell r="J311">
            <v>3</v>
          </cell>
          <cell r="K311">
            <v>3</v>
          </cell>
          <cell r="L311">
            <v>4</v>
          </cell>
          <cell r="M311" t="str">
            <v>16XC1</v>
          </cell>
          <cell r="N311">
            <v>60</v>
          </cell>
        </row>
        <row r="312">
          <cell r="I312" t="str">
            <v>116GT104</v>
          </cell>
          <cell r="J312" t="e">
            <v>#N/A</v>
          </cell>
          <cell r="K312" t="e">
            <v>#N/A</v>
          </cell>
          <cell r="L312" t="e">
            <v>#N/A</v>
          </cell>
          <cell r="M312" t="str">
            <v>16XC1</v>
          </cell>
          <cell r="N312">
            <v>60</v>
          </cell>
        </row>
        <row r="313">
          <cell r="I313" t="str">
            <v>116GDTC109</v>
          </cell>
          <cell r="J313" t="e">
            <v>#N/A</v>
          </cell>
          <cell r="K313" t="e">
            <v>#N/A</v>
          </cell>
          <cell r="L313" t="e">
            <v>#N/A</v>
          </cell>
          <cell r="M313" t="str">
            <v>16XC1</v>
          </cell>
          <cell r="N313">
            <v>60</v>
          </cell>
        </row>
        <row r="314">
          <cell r="I314" t="str">
            <v>116TTTD04</v>
          </cell>
          <cell r="J314">
            <v>4</v>
          </cell>
          <cell r="K314">
            <v>3</v>
          </cell>
          <cell r="L314">
            <v>5</v>
          </cell>
          <cell r="M314" t="str">
            <v>16XC1</v>
          </cell>
          <cell r="N314">
            <v>30</v>
          </cell>
        </row>
        <row r="315">
          <cell r="I315" t="str">
            <v>116PLDC09</v>
          </cell>
          <cell r="J315" t="e">
            <v>#N/A</v>
          </cell>
          <cell r="K315" t="e">
            <v>#N/A</v>
          </cell>
          <cell r="L315" t="e">
            <v>#N/A</v>
          </cell>
          <cell r="M315" t="str">
            <v>16XC1</v>
          </cell>
          <cell r="N315">
            <v>60</v>
          </cell>
        </row>
        <row r="316">
          <cell r="I316" t="str">
            <v>116THVP12</v>
          </cell>
          <cell r="J316">
            <v>5</v>
          </cell>
          <cell r="K316">
            <v>3</v>
          </cell>
          <cell r="L316">
            <v>4</v>
          </cell>
          <cell r="M316" t="str">
            <v>16XC1</v>
          </cell>
          <cell r="N316">
            <v>60</v>
          </cell>
        </row>
        <row r="317">
          <cell r="I317" t="str">
            <v>116NLCB208</v>
          </cell>
          <cell r="J317" t="e">
            <v>#N/A</v>
          </cell>
          <cell r="K317" t="e">
            <v>#N/A</v>
          </cell>
          <cell r="L317" t="e">
            <v>#N/A</v>
          </cell>
          <cell r="M317" t="str">
            <v>16XC1</v>
          </cell>
          <cell r="N317">
            <v>60</v>
          </cell>
        </row>
        <row r="318">
          <cell r="I318" t="str">
            <v>116TD01</v>
          </cell>
          <cell r="J318">
            <v>6</v>
          </cell>
          <cell r="K318">
            <v>1</v>
          </cell>
          <cell r="L318">
            <v>2</v>
          </cell>
          <cell r="M318" t="str">
            <v>16XC1</v>
          </cell>
          <cell r="N318">
            <v>60</v>
          </cell>
        </row>
        <row r="319">
          <cell r="I319" t="str">
            <v>116NN1T22</v>
          </cell>
          <cell r="J319" t="e">
            <v>#N/A</v>
          </cell>
          <cell r="K319" t="e">
            <v>#N/A</v>
          </cell>
          <cell r="L319" t="e">
            <v>#N/A</v>
          </cell>
          <cell r="M319" t="str">
            <v>16XC1</v>
          </cell>
          <cell r="N319">
            <v>60</v>
          </cell>
        </row>
        <row r="320">
          <cell r="I320" t="str">
            <v>116CHLTT01</v>
          </cell>
          <cell r="J320">
            <v>2</v>
          </cell>
          <cell r="K320">
            <v>1</v>
          </cell>
          <cell r="L320">
            <v>2</v>
          </cell>
          <cell r="M320" t="str">
            <v>16XD1</v>
          </cell>
          <cell r="N320">
            <v>60</v>
          </cell>
        </row>
        <row r="321">
          <cell r="I321" t="str">
            <v>116PLDC03</v>
          </cell>
          <cell r="J321" t="e">
            <v>#N/A</v>
          </cell>
          <cell r="K321" t="e">
            <v>#N/A</v>
          </cell>
          <cell r="L321" t="e">
            <v>#N/A</v>
          </cell>
          <cell r="M321" t="str">
            <v>16XD1</v>
          </cell>
          <cell r="N321">
            <v>120</v>
          </cell>
        </row>
        <row r="322">
          <cell r="I322" t="str">
            <v>116TTTD03</v>
          </cell>
          <cell r="J322">
            <v>2</v>
          </cell>
          <cell r="K322">
            <v>9</v>
          </cell>
          <cell r="L322">
            <v>11</v>
          </cell>
          <cell r="M322" t="str">
            <v>16XD1</v>
          </cell>
          <cell r="N322">
            <v>30</v>
          </cell>
        </row>
        <row r="323">
          <cell r="I323" t="str">
            <v>116THVP02</v>
          </cell>
          <cell r="J323">
            <v>3</v>
          </cell>
          <cell r="K323">
            <v>1</v>
          </cell>
          <cell r="L323">
            <v>2</v>
          </cell>
          <cell r="M323" t="str">
            <v>16XD1</v>
          </cell>
          <cell r="N323">
            <v>60</v>
          </cell>
        </row>
        <row r="324">
          <cell r="I324" t="str">
            <v>116VLXD203</v>
          </cell>
          <cell r="J324">
            <v>3</v>
          </cell>
          <cell r="K324">
            <v>3</v>
          </cell>
          <cell r="L324">
            <v>4</v>
          </cell>
          <cell r="M324" t="str">
            <v>16XD1</v>
          </cell>
          <cell r="N324">
            <v>60</v>
          </cell>
        </row>
        <row r="325">
          <cell r="I325" t="str">
            <v>116TNVCX05</v>
          </cell>
          <cell r="J325">
            <v>3</v>
          </cell>
          <cell r="K325">
            <v>7</v>
          </cell>
          <cell r="L325">
            <v>10</v>
          </cell>
          <cell r="M325" t="str">
            <v>16XD1</v>
          </cell>
          <cell r="N325">
            <v>30</v>
          </cell>
        </row>
        <row r="326">
          <cell r="I326" t="str">
            <v>116TNVCX06</v>
          </cell>
          <cell r="J326">
            <v>3</v>
          </cell>
          <cell r="K326">
            <v>7</v>
          </cell>
          <cell r="L326">
            <v>10</v>
          </cell>
          <cell r="M326" t="str">
            <v>16XD1</v>
          </cell>
          <cell r="N326">
            <v>30</v>
          </cell>
        </row>
        <row r="327">
          <cell r="I327" t="str">
            <v>116VKT11</v>
          </cell>
          <cell r="J327">
            <v>4</v>
          </cell>
          <cell r="K327">
            <v>7</v>
          </cell>
          <cell r="L327">
            <v>8</v>
          </cell>
          <cell r="M327" t="str">
            <v>16XD1</v>
          </cell>
          <cell r="N327">
            <v>120</v>
          </cell>
        </row>
        <row r="328">
          <cell r="I328" t="str">
            <v>116DSTT07</v>
          </cell>
          <cell r="J328" t="e">
            <v>#N/A</v>
          </cell>
          <cell r="K328" t="e">
            <v>#N/A</v>
          </cell>
          <cell r="L328" t="e">
            <v>#N/A</v>
          </cell>
          <cell r="M328" t="str">
            <v>16XD1</v>
          </cell>
          <cell r="N328">
            <v>120</v>
          </cell>
        </row>
        <row r="329">
          <cell r="I329" t="str">
            <v>116TTTD06</v>
          </cell>
          <cell r="J329">
            <v>5</v>
          </cell>
          <cell r="K329">
            <v>3</v>
          </cell>
          <cell r="L329">
            <v>5</v>
          </cell>
          <cell r="M329" t="str">
            <v>16XD1</v>
          </cell>
          <cell r="N329">
            <v>30</v>
          </cell>
        </row>
        <row r="330">
          <cell r="I330" t="str">
            <v>116TD02</v>
          </cell>
          <cell r="J330">
            <v>5</v>
          </cell>
          <cell r="K330">
            <v>9</v>
          </cell>
          <cell r="L330">
            <v>10</v>
          </cell>
          <cell r="M330" t="str">
            <v>16XD1</v>
          </cell>
          <cell r="N330">
            <v>60</v>
          </cell>
        </row>
        <row r="331">
          <cell r="I331" t="str">
            <v>116NLCB209</v>
          </cell>
          <cell r="J331" t="e">
            <v>#N/A</v>
          </cell>
          <cell r="K331" t="e">
            <v>#N/A</v>
          </cell>
          <cell r="L331" t="e">
            <v>#N/A</v>
          </cell>
          <cell r="M331" t="str">
            <v>16XD1</v>
          </cell>
          <cell r="N331">
            <v>120</v>
          </cell>
        </row>
        <row r="332">
          <cell r="I332" t="str">
            <v>116NN022</v>
          </cell>
          <cell r="J332" t="e">
            <v>#N/A</v>
          </cell>
          <cell r="K332" t="e">
            <v>#N/A</v>
          </cell>
          <cell r="L332" t="e">
            <v>#N/A</v>
          </cell>
          <cell r="M332" t="str">
            <v>16XD1</v>
          </cell>
          <cell r="N332">
            <v>60</v>
          </cell>
        </row>
        <row r="333">
          <cell r="I333" t="str">
            <v>116GDTC135</v>
          </cell>
          <cell r="J333" t="e">
            <v>#N/A</v>
          </cell>
          <cell r="K333" t="e">
            <v>#N/A</v>
          </cell>
          <cell r="L333" t="e">
            <v>#N/A</v>
          </cell>
          <cell r="M333" t="str">
            <v>16XD1</v>
          </cell>
          <cell r="N333">
            <v>60</v>
          </cell>
        </row>
        <row r="334">
          <cell r="I334" t="str">
            <v>116TNVCX02</v>
          </cell>
          <cell r="J334">
            <v>2</v>
          </cell>
          <cell r="K334">
            <v>1</v>
          </cell>
          <cell r="L334">
            <v>4</v>
          </cell>
          <cell r="M334" t="str">
            <v>16XD2</v>
          </cell>
          <cell r="N334">
            <v>30</v>
          </cell>
        </row>
        <row r="335">
          <cell r="I335" t="str">
            <v>116TNVCX03</v>
          </cell>
          <cell r="J335">
            <v>2</v>
          </cell>
          <cell r="K335">
            <v>1</v>
          </cell>
          <cell r="L335">
            <v>4</v>
          </cell>
          <cell r="M335" t="str">
            <v>16XD2</v>
          </cell>
          <cell r="N335">
            <v>30</v>
          </cell>
        </row>
        <row r="336">
          <cell r="I336" t="str">
            <v>116PLDC03</v>
          </cell>
          <cell r="J336" t="e">
            <v>#N/A</v>
          </cell>
          <cell r="K336" t="e">
            <v>#N/A</v>
          </cell>
          <cell r="L336" t="e">
            <v>#N/A</v>
          </cell>
          <cell r="M336" t="str">
            <v>16XD2</v>
          </cell>
          <cell r="N336">
            <v>120</v>
          </cell>
        </row>
        <row r="337">
          <cell r="I337" t="str">
            <v>116GDTC104</v>
          </cell>
          <cell r="J337" t="e">
            <v>#N/A</v>
          </cell>
          <cell r="K337" t="e">
            <v>#N/A</v>
          </cell>
          <cell r="L337" t="e">
            <v>#N/A</v>
          </cell>
          <cell r="M337" t="str">
            <v>16XD2</v>
          </cell>
          <cell r="N337">
            <v>60</v>
          </cell>
        </row>
        <row r="338">
          <cell r="I338" t="str">
            <v>116THVP03</v>
          </cell>
          <cell r="J338">
            <v>3</v>
          </cell>
          <cell r="K338">
            <v>1</v>
          </cell>
          <cell r="L338">
            <v>2</v>
          </cell>
          <cell r="M338" t="str">
            <v>16XD2</v>
          </cell>
          <cell r="N338">
            <v>60</v>
          </cell>
        </row>
        <row r="339">
          <cell r="I339" t="str">
            <v>116VLXD202</v>
          </cell>
          <cell r="J339">
            <v>3</v>
          </cell>
          <cell r="K339">
            <v>3</v>
          </cell>
          <cell r="L339">
            <v>4</v>
          </cell>
          <cell r="M339" t="str">
            <v>16XD2</v>
          </cell>
          <cell r="N339">
            <v>60</v>
          </cell>
        </row>
        <row r="340">
          <cell r="I340" t="str">
            <v>116TTTD08</v>
          </cell>
          <cell r="J340">
            <v>4</v>
          </cell>
          <cell r="K340">
            <v>1</v>
          </cell>
          <cell r="L340">
            <v>4</v>
          </cell>
          <cell r="M340" t="str">
            <v>16XD2</v>
          </cell>
          <cell r="N340">
            <v>30</v>
          </cell>
        </row>
        <row r="341">
          <cell r="I341" t="str">
            <v>116VKT11</v>
          </cell>
          <cell r="J341">
            <v>4</v>
          </cell>
          <cell r="K341">
            <v>7</v>
          </cell>
          <cell r="L341">
            <v>8</v>
          </cell>
          <cell r="M341" t="str">
            <v>16XD2</v>
          </cell>
          <cell r="N341">
            <v>120</v>
          </cell>
        </row>
        <row r="342">
          <cell r="I342" t="str">
            <v>116TD03</v>
          </cell>
          <cell r="J342">
            <v>4</v>
          </cell>
          <cell r="K342">
            <v>9</v>
          </cell>
          <cell r="L342">
            <v>10</v>
          </cell>
          <cell r="M342" t="str">
            <v>16XD2</v>
          </cell>
          <cell r="N342">
            <v>60</v>
          </cell>
        </row>
        <row r="343">
          <cell r="I343" t="str">
            <v>116DSTT07</v>
          </cell>
          <cell r="J343" t="e">
            <v>#N/A</v>
          </cell>
          <cell r="K343" t="e">
            <v>#N/A</v>
          </cell>
          <cell r="L343" t="e">
            <v>#N/A</v>
          </cell>
          <cell r="M343" t="str">
            <v>16XD2</v>
          </cell>
          <cell r="N343">
            <v>120</v>
          </cell>
        </row>
        <row r="344">
          <cell r="I344" t="str">
            <v>116CHLTT04</v>
          </cell>
          <cell r="J344">
            <v>5</v>
          </cell>
          <cell r="K344">
            <v>3</v>
          </cell>
          <cell r="L344">
            <v>4</v>
          </cell>
          <cell r="M344" t="str">
            <v>16XD2</v>
          </cell>
          <cell r="N344">
            <v>60</v>
          </cell>
        </row>
        <row r="345">
          <cell r="I345" t="str">
            <v>116NN008</v>
          </cell>
          <cell r="J345" t="e">
            <v>#N/A</v>
          </cell>
          <cell r="K345" t="e">
            <v>#N/A</v>
          </cell>
          <cell r="L345" t="e">
            <v>#N/A</v>
          </cell>
          <cell r="M345" t="str">
            <v>16XD2</v>
          </cell>
          <cell r="N345">
            <v>60</v>
          </cell>
        </row>
        <row r="346">
          <cell r="I346" t="str">
            <v>116NLCB209</v>
          </cell>
          <cell r="J346" t="e">
            <v>#N/A</v>
          </cell>
          <cell r="K346" t="e">
            <v>#N/A</v>
          </cell>
          <cell r="L346" t="e">
            <v>#N/A</v>
          </cell>
          <cell r="M346" t="str">
            <v>16XD2</v>
          </cell>
          <cell r="N346">
            <v>120</v>
          </cell>
        </row>
        <row r="347">
          <cell r="I347" t="str">
            <v>116TTTD07</v>
          </cell>
          <cell r="J347">
            <v>6</v>
          </cell>
          <cell r="K347">
            <v>7</v>
          </cell>
          <cell r="L347">
            <v>10</v>
          </cell>
          <cell r="M347" t="str">
            <v>16XD2</v>
          </cell>
          <cell r="N347">
            <v>30</v>
          </cell>
        </row>
        <row r="348">
          <cell r="I348" t="str">
            <v>116VKT10</v>
          </cell>
          <cell r="J348">
            <v>2</v>
          </cell>
          <cell r="K348">
            <v>1</v>
          </cell>
          <cell r="L348">
            <v>2</v>
          </cell>
          <cell r="M348" t="str">
            <v>16XH1</v>
          </cell>
          <cell r="N348">
            <v>120</v>
          </cell>
        </row>
        <row r="349">
          <cell r="I349" t="str">
            <v>116CHLTT02</v>
          </cell>
          <cell r="J349">
            <v>2</v>
          </cell>
          <cell r="K349">
            <v>3</v>
          </cell>
          <cell r="L349">
            <v>4</v>
          </cell>
          <cell r="M349" t="str">
            <v>16XH1</v>
          </cell>
          <cell r="N349">
            <v>60</v>
          </cell>
        </row>
        <row r="350">
          <cell r="I350" t="str">
            <v>116MXD02</v>
          </cell>
          <cell r="J350">
            <v>2</v>
          </cell>
          <cell r="K350">
            <v>7</v>
          </cell>
          <cell r="L350">
            <v>8</v>
          </cell>
          <cell r="M350" t="str">
            <v>16XH1</v>
          </cell>
          <cell r="N350">
            <v>60</v>
          </cell>
        </row>
        <row r="351">
          <cell r="I351" t="str">
            <v>116TTTD02</v>
          </cell>
          <cell r="J351">
            <v>2</v>
          </cell>
          <cell r="K351">
            <v>9</v>
          </cell>
          <cell r="L351">
            <v>11</v>
          </cell>
          <cell r="M351" t="str">
            <v>16XH1</v>
          </cell>
          <cell r="N351">
            <v>30</v>
          </cell>
        </row>
        <row r="352">
          <cell r="I352" t="str">
            <v>116NN1T03</v>
          </cell>
          <cell r="J352" t="e">
            <v>#N/A</v>
          </cell>
          <cell r="K352" t="e">
            <v>#N/A</v>
          </cell>
          <cell r="L352" t="e">
            <v>#N/A</v>
          </cell>
          <cell r="M352" t="str">
            <v>16XH1</v>
          </cell>
          <cell r="N352">
            <v>60</v>
          </cell>
        </row>
        <row r="353">
          <cell r="I353" t="str">
            <v>116TD04</v>
          </cell>
          <cell r="J353">
            <v>3</v>
          </cell>
          <cell r="K353">
            <v>7</v>
          </cell>
          <cell r="L353">
            <v>8</v>
          </cell>
          <cell r="M353" t="str">
            <v>16XH1</v>
          </cell>
          <cell r="N353">
            <v>60</v>
          </cell>
        </row>
        <row r="354">
          <cell r="I354" t="str">
            <v>116TTTD01</v>
          </cell>
          <cell r="J354">
            <v>3</v>
          </cell>
          <cell r="K354">
            <v>9</v>
          </cell>
          <cell r="L354">
            <v>11</v>
          </cell>
          <cell r="M354" t="str">
            <v>16XH1</v>
          </cell>
          <cell r="N354">
            <v>30</v>
          </cell>
        </row>
        <row r="355">
          <cell r="I355" t="str">
            <v>116TNVCX01</v>
          </cell>
          <cell r="J355">
            <v>4</v>
          </cell>
          <cell r="K355">
            <v>1</v>
          </cell>
          <cell r="L355">
            <v>4</v>
          </cell>
          <cell r="M355" t="str">
            <v>16XH1</v>
          </cell>
          <cell r="N355">
            <v>30</v>
          </cell>
        </row>
        <row r="356">
          <cell r="I356" t="str">
            <v>116TNVCX04</v>
          </cell>
          <cell r="J356">
            <v>4</v>
          </cell>
          <cell r="K356">
            <v>1</v>
          </cell>
          <cell r="L356">
            <v>4</v>
          </cell>
          <cell r="M356" t="str">
            <v>16XH1</v>
          </cell>
          <cell r="N356">
            <v>30</v>
          </cell>
        </row>
        <row r="357">
          <cell r="I357" t="str">
            <v>116NMXH01</v>
          </cell>
          <cell r="J357">
            <v>5</v>
          </cell>
          <cell r="K357">
            <v>7</v>
          </cell>
          <cell r="L357">
            <v>8</v>
          </cell>
          <cell r="M357" t="str">
            <v>16XH1</v>
          </cell>
          <cell r="N357">
            <v>60</v>
          </cell>
        </row>
        <row r="358">
          <cell r="I358" t="str">
            <v>116THVP01</v>
          </cell>
          <cell r="J358">
            <v>5</v>
          </cell>
          <cell r="K358">
            <v>9</v>
          </cell>
          <cell r="L358">
            <v>10</v>
          </cell>
          <cell r="M358" t="str">
            <v>16XH1</v>
          </cell>
          <cell r="N358">
            <v>60</v>
          </cell>
        </row>
        <row r="359">
          <cell r="I359" t="str">
            <v>116GDMT105</v>
          </cell>
          <cell r="J359">
            <v>6</v>
          </cell>
          <cell r="K359">
            <v>1</v>
          </cell>
          <cell r="L359">
            <v>2</v>
          </cell>
          <cell r="M359" t="str">
            <v>16XH1</v>
          </cell>
          <cell r="N359">
            <v>60</v>
          </cell>
        </row>
        <row r="360">
          <cell r="I360" t="str">
            <v>116GDTC134</v>
          </cell>
          <cell r="J360" t="e">
            <v>#N/A</v>
          </cell>
          <cell r="K360" t="e">
            <v>#N/A</v>
          </cell>
          <cell r="L360" t="e">
            <v>#N/A</v>
          </cell>
          <cell r="M360" t="str">
            <v>16XH1</v>
          </cell>
          <cell r="N360">
            <v>60</v>
          </cell>
        </row>
        <row r="361">
          <cell r="I361" t="str">
            <v>116DSTT10</v>
          </cell>
          <cell r="J361" t="e">
            <v>#N/A</v>
          </cell>
          <cell r="K361" t="e">
            <v>#N/A</v>
          </cell>
          <cell r="L361" t="e">
            <v>#N/A</v>
          </cell>
          <cell r="M361" t="str">
            <v>16XH1</v>
          </cell>
          <cell r="N361">
            <v>120</v>
          </cell>
        </row>
        <row r="362">
          <cell r="I362" t="str">
            <v>116VLXD201</v>
          </cell>
          <cell r="J362">
            <v>6</v>
          </cell>
          <cell r="K362">
            <v>9</v>
          </cell>
          <cell r="L362">
            <v>10</v>
          </cell>
          <cell r="M362" t="str">
            <v>16XH1</v>
          </cell>
          <cell r="N362">
            <v>120</v>
          </cell>
        </row>
      </sheetData>
      <sheetData sheetId="4">
        <row r="1">
          <cell r="F1" t="str">
            <v>MaDV</v>
          </cell>
          <cell r="G1" t="str">
            <v>TenDV</v>
          </cell>
        </row>
        <row r="2">
          <cell r="A2" t="str">
            <v> </v>
          </cell>
          <cell r="B2" t="str">
            <v> </v>
          </cell>
          <cell r="C2" t="str">
            <v> </v>
          </cell>
          <cell r="F2" t="str">
            <v> </v>
          </cell>
          <cell r="G2" t="str">
            <v> </v>
          </cell>
        </row>
        <row r="3">
          <cell r="A3" t="str">
            <v>BHT</v>
          </cell>
          <cell r="B3" t="str">
            <v>5040042</v>
          </cell>
          <cell r="C3" t="str">
            <v>Bùi Hệ Thống</v>
          </cell>
          <cell r="F3" t="str">
            <v>504</v>
          </cell>
          <cell r="G3" t="str">
            <v>Khoa Cơ khí - Trường Cao đẳng Công nghệ</v>
          </cell>
        </row>
        <row r="4">
          <cell r="A4" t="str">
            <v>BHT2</v>
          </cell>
          <cell r="B4" t="str">
            <v>5090057</v>
          </cell>
          <cell r="C4" t="str">
            <v>Bùi Hồng Trung</v>
          </cell>
          <cell r="F4" t="str">
            <v>505</v>
          </cell>
          <cell r="G4" t="str">
            <v>Khoa Điện - Trường Cao đẳng Công nghệ</v>
          </cell>
        </row>
        <row r="5">
          <cell r="A5" t="str">
            <v>BMCD</v>
          </cell>
          <cell r="B5" t="str">
            <v>5062000</v>
          </cell>
          <cell r="C5" t="str">
            <v>Bộ môn Cầu Đường</v>
          </cell>
          <cell r="F5" t="str">
            <v>506</v>
          </cell>
          <cell r="G5" t="str">
            <v>Khoa Kỹ thuật Xây dựng - Trường Cao đẳng Công nghệ</v>
          </cell>
        </row>
        <row r="6">
          <cell r="A6" t="str">
            <v>BMD</v>
          </cell>
          <cell r="B6" t="str">
            <v>5051000</v>
          </cell>
          <cell r="C6" t="str">
            <v>Bộ môn ĐKT</v>
          </cell>
          <cell r="F6" t="str">
            <v>507</v>
          </cell>
          <cell r="G6" t="str">
            <v>Khoa Công nghệ Hoá học - Trường Cao đẳng Công nghệ</v>
          </cell>
        </row>
        <row r="7">
          <cell r="A7" t="str">
            <v>BMDT</v>
          </cell>
          <cell r="B7" t="str">
            <v>1061000</v>
          </cell>
          <cell r="C7" t="str">
            <v>Bộ môn Điện tử VT</v>
          </cell>
          <cell r="F7" t="str">
            <v>512</v>
          </cell>
          <cell r="G7" t="str">
            <v>Bộ phận đào tạo PNV</v>
          </cell>
        </row>
        <row r="8">
          <cell r="A8" t="str">
            <v>BMDTD</v>
          </cell>
          <cell r="B8" t="str">
            <v>1052000</v>
          </cell>
          <cell r="C8" t="str">
            <v>BM Điện tự động BK</v>
          </cell>
          <cell r="F8" t="str">
            <v>413</v>
          </cell>
          <cell r="G8" t="str">
            <v>Khoa Anh Chuyên ngành - Trường Đại học Ngoại Ngữ</v>
          </cell>
        </row>
        <row r="9">
          <cell r="A9" t="str">
            <v>BMH</v>
          </cell>
          <cell r="B9" t="str">
            <v>1071000</v>
          </cell>
          <cell r="C9" t="str">
            <v>Bộ môn Hóa BK</v>
          </cell>
          <cell r="F9" t="str">
            <v>304</v>
          </cell>
          <cell r="G9" t="str">
            <v>Khoa Tin học - Trường Đại học Sư phạm</v>
          </cell>
        </row>
        <row r="10">
          <cell r="A10" t="str">
            <v>BMT</v>
          </cell>
          <cell r="B10" t="str">
            <v>5053000</v>
          </cell>
          <cell r="C10" t="str">
            <v>Bộ môn CNTT</v>
          </cell>
          <cell r="F10" t="str">
            <v>305</v>
          </cell>
          <cell r="G10" t="str">
            <v>Khoa Vật lý - Trường Đại học Sư phạm</v>
          </cell>
        </row>
        <row r="11">
          <cell r="A11" t="str">
            <v>BMXD </v>
          </cell>
          <cell r="B11" t="str">
            <v>5061000</v>
          </cell>
          <cell r="C11" t="str">
            <v>Bộ môn Xây Dựng </v>
          </cell>
          <cell r="F11" t="str">
            <v>306</v>
          </cell>
          <cell r="G11" t="str">
            <v>Khoa Hóa học - Trường Đại học Sư phạm</v>
          </cell>
        </row>
        <row r="12">
          <cell r="A12" t="str">
            <v>BMXDCD</v>
          </cell>
          <cell r="B12" t="str">
            <v>5062000</v>
          </cell>
          <cell r="C12" t="str">
            <v>Bộ môn Xây Dựng - Cầu Đường </v>
          </cell>
          <cell r="F12" t="str">
            <v>307</v>
          </cell>
          <cell r="G12" t="str">
            <v>Khoa Sinh - Môi trường - Trường Đại học Sư phạm</v>
          </cell>
        </row>
        <row r="13">
          <cell r="A13" t="str">
            <v>BNTH</v>
          </cell>
          <cell r="B13" t="str">
            <v>1110009</v>
          </cell>
          <cell r="C13" t="str">
            <v>Bùi Nữ Thanh Hà</v>
          </cell>
          <cell r="F13" t="str">
            <v>308</v>
          </cell>
          <cell r="G13" t="str">
            <v>Khoa Tâm lý - Giáo dục - Trường Đại học Sư phạm</v>
          </cell>
        </row>
        <row r="14">
          <cell r="A14" t="str">
            <v>BQS</v>
          </cell>
          <cell r="B14" t="str">
            <v>5060006</v>
          </cell>
          <cell r="C14" t="str">
            <v>Bạch Quốc Sĩ</v>
          </cell>
          <cell r="F14" t="str">
            <v>319</v>
          </cell>
          <cell r="G14" t="str">
            <v>Khoa Toán - Trường Đại học Sư phạm</v>
          </cell>
        </row>
        <row r="15">
          <cell r="A15" t="str">
            <v>BQT</v>
          </cell>
          <cell r="B15" t="str">
            <v>1090016</v>
          </cell>
          <cell r="C15" t="str">
            <v>Bạch Quốc Tiến</v>
          </cell>
          <cell r="F15" t="str">
            <v>209</v>
          </cell>
          <cell r="G15" t="str">
            <v>Khoa Lý luận Chính trị - Trường Đại học Kinh tế</v>
          </cell>
        </row>
        <row r="16">
          <cell r="A16" t="str">
            <v>BTHL</v>
          </cell>
          <cell r="B16" t="str">
            <v>1040012</v>
          </cell>
          <cell r="C16" t="str">
            <v>Bùi Thị Hương Lan</v>
          </cell>
          <cell r="F16" t="str">
            <v>209B</v>
          </cell>
          <cell r="G16" t="str">
            <v>Khoa Kinh tế-Chính trị - Trường Đại học Kinh tế</v>
          </cell>
        </row>
        <row r="17">
          <cell r="A17" t="str">
            <v>BTL</v>
          </cell>
          <cell r="B17" t="str">
            <v>1050036</v>
          </cell>
          <cell r="C17" t="str">
            <v>Bùi Tấn Lợi</v>
          </cell>
          <cell r="F17" t="str">
            <v>206</v>
          </cell>
          <cell r="G17" t="str">
            <v>Khoa Quản trị Kinh Doanh - Trường Đại học Kinh tế</v>
          </cell>
        </row>
        <row r="18">
          <cell r="A18" t="str">
            <v>BTTD</v>
          </cell>
          <cell r="B18" t="str">
            <v>5090201</v>
          </cell>
          <cell r="C18" t="str">
            <v>Bùi Thị Thanh Diệu</v>
          </cell>
          <cell r="F18" t="str">
            <v>207</v>
          </cell>
          <cell r="G18" t="str">
            <v>Khoa Kinh tế - Trường Đại học Kinh tế</v>
          </cell>
        </row>
        <row r="19">
          <cell r="A19" t="str">
            <v>BTV</v>
          </cell>
          <cell r="B19" t="str">
            <v>1010011</v>
          </cell>
          <cell r="C19" t="str">
            <v>Bùi Trương Vỹ</v>
          </cell>
          <cell r="F19" t="str">
            <v>205</v>
          </cell>
          <cell r="G19" t="str">
            <v>Khoa Kế toán - Trường Đại học Kinh tế</v>
          </cell>
        </row>
        <row r="20">
          <cell r="A20" t="str">
            <v>BTX</v>
          </cell>
          <cell r="B20" t="str">
            <v>5040066</v>
          </cell>
          <cell r="C20" t="str">
            <v>Bùi Thị Xuyến</v>
          </cell>
          <cell r="F20" t="str">
            <v>210</v>
          </cell>
          <cell r="G20" t="str">
            <v>Khoa Thống kê Tin học - Trường Đại học Kinh tế</v>
          </cell>
        </row>
        <row r="21">
          <cell r="A21" t="str">
            <v>BVM</v>
          </cell>
          <cell r="B21" t="str">
            <v>5050061</v>
          </cell>
          <cell r="C21" t="str">
            <v>Bùi Văn Minh</v>
          </cell>
          <cell r="F21" t="str">
            <v>211</v>
          </cell>
          <cell r="G21" t="str">
            <v>Khoa Luật - Trường Đại học Kinh tế</v>
          </cell>
        </row>
        <row r="22">
          <cell r="A22" t="str">
            <v>CNKN</v>
          </cell>
          <cell r="B22" t="str">
            <v>5050038</v>
          </cell>
          <cell r="C22" t="str">
            <v>Cao Nguyễn Khoa Nam</v>
          </cell>
          <cell r="F22" t="str">
            <v>013</v>
          </cell>
          <cell r="G22" t="str">
            <v>Trung tâm Giáo dục thể chất - Đại học Đà Nẵng</v>
          </cell>
        </row>
        <row r="23">
          <cell r="A23" t="str">
            <v>CTL</v>
          </cell>
          <cell r="B23" t="str">
            <v>1090011</v>
          </cell>
          <cell r="C23" t="str">
            <v>Châu Trường Linh</v>
          </cell>
          <cell r="F23" t="str">
            <v>000</v>
          </cell>
          <cell r="G23" t="str">
            <v>Trường Cao Đẳng Công Nghệ</v>
          </cell>
        </row>
        <row r="24">
          <cell r="A24" t="str">
            <v>CTXM</v>
          </cell>
          <cell r="B24" t="str">
            <v>5060018</v>
          </cell>
          <cell r="C24" t="str">
            <v>Cao Thị Xuân Mỹ</v>
          </cell>
          <cell r="F24" t="str">
            <v>502</v>
          </cell>
          <cell r="G24" t="str">
            <v>Phòng Đào tạo - Trường Cao Đẳng Công Nghệ</v>
          </cell>
        </row>
        <row r="25">
          <cell r="A25" t="str">
            <v>DAH</v>
          </cell>
          <cell r="B25" t="str">
            <v>2010003</v>
          </cell>
          <cell r="C25" t="str">
            <v>Dương Anh Hoàng</v>
          </cell>
          <cell r="F25" t="str">
            <v>600</v>
          </cell>
          <cell r="G25" t="str">
            <v>Trường Cao Đẳng Công Nghệ Thông Tin</v>
          </cell>
        </row>
        <row r="26">
          <cell r="A26" t="str">
            <v>DAT</v>
          </cell>
          <cell r="B26" t="str">
            <v>1050024</v>
          </cell>
          <cell r="C26" t="str">
            <v>Đoàn Anh Tuấn</v>
          </cell>
          <cell r="F26" t="str">
            <v>007</v>
          </cell>
          <cell r="G26" t="str">
            <v>Ban Quan hệ quốc tế</v>
          </cell>
        </row>
        <row r="27">
          <cell r="A27" t="str">
            <v>DBK</v>
          </cell>
          <cell r="B27" t="str">
            <v>5090006</v>
          </cell>
          <cell r="C27" t="str">
            <v>Đinh Bá Khương</v>
          </cell>
          <cell r="F27" t="str">
            <v>008</v>
          </cell>
          <cell r="G27" t="str">
            <v>Ban Thanh tra Giáo dục &amp; Công tác thi đua</v>
          </cell>
        </row>
        <row r="28">
          <cell r="A28" t="str">
            <v>DBL</v>
          </cell>
          <cell r="B28" t="str">
            <v>1020005</v>
          </cell>
          <cell r="C28" t="str">
            <v>Đặng Bá Lư</v>
          </cell>
          <cell r="F28" t="str">
            <v>005</v>
          </cell>
          <cell r="G28" t="str">
            <v>Ban QLKH &amp; Đào Tạo Sau Đại học</v>
          </cell>
        </row>
        <row r="29">
          <cell r="A29" t="str">
            <v>DCC</v>
          </cell>
          <cell r="B29" t="str">
            <v>5090162</v>
          </cell>
          <cell r="C29" t="str">
            <v>Đoàn Chí Cường</v>
          </cell>
          <cell r="F29" t="str">
            <v>101</v>
          </cell>
          <cell r="G29" t="str">
            <v>Khoa Cơ khí - Trường Đại học Bách khoa</v>
          </cell>
        </row>
        <row r="30">
          <cell r="A30" t="str">
            <v>DCT</v>
          </cell>
          <cell r="B30" t="str">
            <v>5020012</v>
          </cell>
          <cell r="C30" t="str">
            <v>Đoàn Chí Thiện</v>
          </cell>
          <cell r="F30" t="str">
            <v>102</v>
          </cell>
          <cell r="G30" t="str">
            <v>Khoa Công nghệ Thông tin - Trường Đại học Bách khoa</v>
          </cell>
        </row>
        <row r="31">
          <cell r="A31" t="str">
            <v>DCT2</v>
          </cell>
          <cell r="B31" t="str">
            <v>1100040</v>
          </cell>
          <cell r="C31" t="str">
            <v>Đặng Công Thuật</v>
          </cell>
          <cell r="F31" t="str">
            <v>103</v>
          </cell>
          <cell r="G31" t="str">
            <v>Khoa Cơ khí Giao thông - Trường Đại học Bách khoa</v>
          </cell>
        </row>
        <row r="32">
          <cell r="A32" t="str">
            <v>DDB</v>
          </cell>
          <cell r="B32" t="str">
            <v>3190029</v>
          </cell>
          <cell r="C32" t="str">
            <v>Đoàn Duy Bình</v>
          </cell>
          <cell r="F32" t="str">
            <v>104</v>
          </cell>
          <cell r="G32" t="str">
            <v>Khoa Công nghệ Nhiệt - Điện lạnh - Trường Đại học Bách khoa</v>
          </cell>
        </row>
        <row r="33">
          <cell r="A33" t="str">
            <v>DDL</v>
          </cell>
          <cell r="B33" t="str">
            <v>5090176</v>
          </cell>
          <cell r="C33" t="str">
            <v>Đặng Đức Long</v>
          </cell>
          <cell r="F33" t="str">
            <v>105</v>
          </cell>
          <cell r="G33" t="str">
            <v>Khoa Điện - Trường Đại học Bách khoa</v>
          </cell>
        </row>
        <row r="34">
          <cell r="A34" t="str">
            <v>DDT</v>
          </cell>
          <cell r="B34" t="str">
            <v>5090110</v>
          </cell>
          <cell r="C34" t="str">
            <v>Đặng Duy Thắng</v>
          </cell>
          <cell r="F34" t="str">
            <v>106</v>
          </cell>
          <cell r="G34" t="str">
            <v>Khoa Điện tử Viễn thông - Trường Đại học Bách khoa</v>
          </cell>
        </row>
        <row r="35">
          <cell r="A35" t="str">
            <v>DHC</v>
          </cell>
          <cell r="B35" t="str">
            <v>1100002</v>
          </cell>
          <cell r="C35" t="str">
            <v>Đặng Hưng Cầu</v>
          </cell>
          <cell r="F35" t="str">
            <v>107</v>
          </cell>
          <cell r="G35" t="str">
            <v>Khoa Hóa Kỹ thuật - Trường Đại học Bách khoa</v>
          </cell>
        </row>
        <row r="36">
          <cell r="A36" t="str">
            <v>DHD</v>
          </cell>
          <cell r="B36" t="str">
            <v>1090029</v>
          </cell>
          <cell r="C36" t="str">
            <v>Đỗ Hữu Đạo</v>
          </cell>
          <cell r="F36" t="str">
            <v>108</v>
          </cell>
          <cell r="G36" t="str">
            <v>Khoa Sư phạm Kỹ thuật - Trường Đại học Bách khoa</v>
          </cell>
        </row>
        <row r="37">
          <cell r="A37" t="str">
            <v>DHVB</v>
          </cell>
          <cell r="B37" t="str">
            <v>5090168</v>
          </cell>
          <cell r="C37" t="str">
            <v>Dương Hoàng Văn Bản</v>
          </cell>
          <cell r="F37" t="str">
            <v>109</v>
          </cell>
          <cell r="G37" t="str">
            <v>Khoa Xây dựng Cầu - Đường - Trường Đại học Bách khoa</v>
          </cell>
        </row>
        <row r="38">
          <cell r="A38" t="str">
            <v>DLA</v>
          </cell>
          <cell r="B38" t="str">
            <v>5040048</v>
          </cell>
          <cell r="C38" t="str">
            <v>Đoàn Lê Anh</v>
          </cell>
          <cell r="F38" t="str">
            <v>110</v>
          </cell>
          <cell r="G38" t="str">
            <v>Khoa Xây dựng Dân dụng - Công nghiệp - Trường Đại học Bách khoa</v>
          </cell>
        </row>
        <row r="39">
          <cell r="A39" t="str">
            <v>DMC</v>
          </cell>
          <cell r="B39" t="str">
            <v>5090104</v>
          </cell>
          <cell r="C39" t="str">
            <v>Dương Minh Châu</v>
          </cell>
          <cell r="F39" t="str">
            <v>112</v>
          </cell>
          <cell r="G39" t="str">
            <v>Khoa Công nghệ Môi trường - Trường Đại học Bách khoa</v>
          </cell>
        </row>
        <row r="40">
          <cell r="A40" t="str">
            <v>DMD</v>
          </cell>
          <cell r="B40" t="str">
            <v>1010022</v>
          </cell>
          <cell r="C40" t="str">
            <v>Đinh Minh Diệm</v>
          </cell>
          <cell r="F40" t="str">
            <v>113</v>
          </cell>
          <cell r="G40" t="str">
            <v>Khoa Quản lý Dự án - Trường ĐạI học Bách Khoa</v>
          </cell>
        </row>
        <row r="41">
          <cell r="A41" t="str">
            <v>DMN</v>
          </cell>
          <cell r="B41" t="str">
            <v>1070013</v>
          </cell>
          <cell r="C41" t="str">
            <v>Đặng Minh Nhật</v>
          </cell>
          <cell r="F41" t="str">
            <v>111</v>
          </cell>
          <cell r="G41" t="str">
            <v>Khoa Xây dựng Thủy lợi - Thủy Điện - Trường Đại học Bách khoa</v>
          </cell>
        </row>
        <row r="42">
          <cell r="A42" t="str">
            <v>DMQ</v>
          </cell>
          <cell r="B42" t="str">
            <v>5090059</v>
          </cell>
          <cell r="C42" t="str">
            <v>Dương Minh Quân</v>
          </cell>
        </row>
        <row r="43">
          <cell r="A43" t="str">
            <v>DNAK</v>
          </cell>
          <cell r="B43" t="str">
            <v>5090178</v>
          </cell>
          <cell r="C43" t="str">
            <v>Đàm Nguyễn Anh Khoa</v>
          </cell>
        </row>
        <row r="44">
          <cell r="A44" t="str">
            <v>DND</v>
          </cell>
          <cell r="B44" t="str">
            <v>5060024</v>
          </cell>
          <cell r="C44" t="str">
            <v>Đinh Nam Đức</v>
          </cell>
        </row>
        <row r="45">
          <cell r="A45" t="str">
            <v>DNL</v>
          </cell>
          <cell r="B45" t="str">
            <v>5090190</v>
          </cell>
          <cell r="C45" t="str">
            <v>Đậu Ngọc Luận</v>
          </cell>
        </row>
        <row r="46">
          <cell r="A46" t="str">
            <v>DNMT</v>
          </cell>
          <cell r="B46" t="str">
            <v>1140053</v>
          </cell>
          <cell r="C46" t="str">
            <v>Đoàn Ngọc Minh Tú</v>
          </cell>
        </row>
        <row r="47">
          <cell r="A47" t="str">
            <v>DNT</v>
          </cell>
          <cell r="B47" t="str">
            <v>5020010</v>
          </cell>
          <cell r="C47" t="str">
            <v>Dương Ngọc Thọ</v>
          </cell>
        </row>
        <row r="48">
          <cell r="A48" t="str">
            <v>DNT2</v>
          </cell>
          <cell r="B48" t="str">
            <v>5060039</v>
          </cell>
          <cell r="C48" t="str">
            <v>Đặng Ngọc Thành</v>
          </cell>
        </row>
        <row r="49">
          <cell r="A49" t="str">
            <v>DPB</v>
          </cell>
          <cell r="B49" t="str">
            <v>5040010</v>
          </cell>
          <cell r="C49" t="str">
            <v>Đỗ Phú Bá</v>
          </cell>
        </row>
        <row r="50">
          <cell r="A50" t="str">
            <v>DPH</v>
          </cell>
          <cell r="B50" t="str">
            <v>5050039</v>
          </cell>
          <cell r="C50" t="str">
            <v>Đỗ Phú Huy</v>
          </cell>
        </row>
        <row r="51">
          <cell r="A51" t="str">
            <v>DQB</v>
          </cell>
          <cell r="B51" t="str">
            <v>1020038</v>
          </cell>
          <cell r="C51" t="str">
            <v>Dư Quang Bình</v>
          </cell>
        </row>
        <row r="52">
          <cell r="A52" t="str">
            <v>DQH</v>
          </cell>
          <cell r="B52" t="str">
            <v>5090069</v>
          </cell>
          <cell r="C52" t="str">
            <v>Đỗ Quốc Hùng</v>
          </cell>
        </row>
        <row r="53">
          <cell r="A53" t="str">
            <v>DQT</v>
          </cell>
          <cell r="B53" t="str">
            <v>5050056</v>
          </cell>
          <cell r="C53" t="str">
            <v>Dương Quang Thiện</v>
          </cell>
        </row>
        <row r="54">
          <cell r="A54" t="str">
            <v>DQV</v>
          </cell>
          <cell r="B54" t="str">
            <v>0030001</v>
          </cell>
          <cell r="C54" t="str">
            <v>Đoàn Quang Vinh</v>
          </cell>
        </row>
        <row r="55">
          <cell r="A55" t="str">
            <v>DQV2</v>
          </cell>
          <cell r="B55" t="str">
            <v>5090043</v>
          </cell>
          <cell r="C55" t="str">
            <v>Đặng Quang Vinh</v>
          </cell>
        </row>
        <row r="56">
          <cell r="A56" t="str">
            <v>DT</v>
          </cell>
          <cell r="B56" t="str">
            <v>1080006</v>
          </cell>
          <cell r="C56" t="str">
            <v>Dương Thọ</v>
          </cell>
        </row>
        <row r="57">
          <cell r="A57" t="str">
            <v>DTAT</v>
          </cell>
          <cell r="B57" t="str">
            <v>5120010</v>
          </cell>
          <cell r="C57" t="str">
            <v>Đặng Thị Ánh Tuyết</v>
          </cell>
        </row>
        <row r="58">
          <cell r="A58" t="str">
            <v>DTB</v>
          </cell>
          <cell r="B58" t="str">
            <v>5090033</v>
          </cell>
          <cell r="C58" t="str">
            <v>Đặng Thiên Bình</v>
          </cell>
        </row>
        <row r="59">
          <cell r="A59" t="str">
            <v>DTC</v>
          </cell>
          <cell r="B59" t="str">
            <v>5090173</v>
          </cell>
          <cell r="C59" t="str">
            <v>Đỗ Thế Cần</v>
          </cell>
        </row>
        <row r="60">
          <cell r="A60" t="str">
            <v>DTDA</v>
          </cell>
          <cell r="B60" t="str">
            <v>5090227</v>
          </cell>
          <cell r="C60" t="str">
            <v>Đỗ  Thị Duy An</v>
          </cell>
        </row>
        <row r="61">
          <cell r="A61" t="str">
            <v>DTH</v>
          </cell>
          <cell r="B61" t="str">
            <v>1070032</v>
          </cell>
          <cell r="C61" t="str">
            <v>Dương Thế Hy</v>
          </cell>
        </row>
        <row r="62">
          <cell r="A62" t="str">
            <v>DTH2</v>
          </cell>
          <cell r="B62" t="str">
            <v>2090013</v>
          </cell>
          <cell r="C62" t="str">
            <v>Dương Thị Hương</v>
          </cell>
        </row>
        <row r="63">
          <cell r="A63" t="str">
            <v>DTH3</v>
          </cell>
          <cell r="B63" t="str">
            <v>5040060</v>
          </cell>
          <cell r="C63" t="str">
            <v>Đào Thanh Hùng</v>
          </cell>
        </row>
        <row r="64">
          <cell r="A64" t="str">
            <v>DTHN</v>
          </cell>
          <cell r="B64" t="str">
            <v>2090001</v>
          </cell>
          <cell r="C64" t="str">
            <v>Đỗ Thị Hằng Nga</v>
          </cell>
        </row>
        <row r="65">
          <cell r="A65" t="str">
            <v>DTMH</v>
          </cell>
          <cell r="B65" t="str">
            <v>5070031</v>
          </cell>
          <cell r="C65" t="str">
            <v>Đinh Thị Mỹ Hương</v>
          </cell>
        </row>
        <row r="66">
          <cell r="A66" t="str">
            <v>DTN</v>
          </cell>
          <cell r="B66" t="str">
            <v>2090031</v>
          </cell>
          <cell r="C66" t="str">
            <v>Đào Thị Nhung</v>
          </cell>
        </row>
        <row r="67">
          <cell r="A67" t="str">
            <v>DTN2</v>
          </cell>
          <cell r="B67" t="str">
            <v>5090119</v>
          </cell>
          <cell r="C67" t="str">
            <v>Đỗ Thị Nga</v>
          </cell>
        </row>
        <row r="68">
          <cell r="A68" t="str">
            <v>DTNH</v>
          </cell>
          <cell r="B68" t="str">
            <v>5070012</v>
          </cell>
          <cell r="C68" t="str">
            <v>Đào Thị Ngọc Hoàng</v>
          </cell>
        </row>
        <row r="69">
          <cell r="A69" t="str">
            <v>DTPA</v>
          </cell>
          <cell r="B69" t="str">
            <v>3070004</v>
          </cell>
          <cell r="C69" t="str">
            <v>Đinh Thị Phương Anh</v>
          </cell>
        </row>
        <row r="70">
          <cell r="A70" t="str">
            <v>DTS</v>
          </cell>
          <cell r="B70" t="str">
            <v>0130017</v>
          </cell>
          <cell r="C70" t="str">
            <v>Đào Trọng Sáu</v>
          </cell>
        </row>
        <row r="71">
          <cell r="A71" t="str">
            <v>DTT</v>
          </cell>
          <cell r="B71" t="str">
            <v>4150018</v>
          </cell>
          <cell r="C71" t="str">
            <v>Diệp Thị Thanh</v>
          </cell>
        </row>
        <row r="72">
          <cell r="A72" t="str">
            <v>DTTH</v>
          </cell>
          <cell r="B72" t="str">
            <v>0130030</v>
          </cell>
          <cell r="C72" t="str">
            <v>Đào Thị Thanh Hà</v>
          </cell>
        </row>
        <row r="73">
          <cell r="A73" t="str">
            <v>DTTH2</v>
          </cell>
          <cell r="B73" t="str">
            <v>1020020</v>
          </cell>
          <cell r="C73" t="str">
            <v>Đỗ Thị Tuyết Hoa</v>
          </cell>
        </row>
        <row r="74">
          <cell r="A74" t="str">
            <v>DTTL</v>
          </cell>
          <cell r="B74" t="str">
            <v>1070018</v>
          </cell>
          <cell r="C74" t="str">
            <v>Đoàn Thị Thu Loan</v>
          </cell>
        </row>
        <row r="75">
          <cell r="A75" t="str">
            <v>DTV</v>
          </cell>
          <cell r="B75" t="str">
            <v>3190013</v>
          </cell>
          <cell r="C75" t="str">
            <v>Đinh Thị Văn</v>
          </cell>
        </row>
        <row r="76">
          <cell r="A76" t="str">
            <v>DTV2</v>
          </cell>
          <cell r="B76" t="str">
            <v>1050021</v>
          </cell>
          <cell r="C76" t="str">
            <v>Đinh Thành Việt</v>
          </cell>
        </row>
        <row r="77">
          <cell r="A77" t="str">
            <v>DTV3</v>
          </cell>
          <cell r="B77" t="str">
            <v>5090066</v>
          </cell>
          <cell r="C77" t="str">
            <v>Đỗ Thúy Vân</v>
          </cell>
        </row>
        <row r="78">
          <cell r="A78" t="str">
            <v>DTXL</v>
          </cell>
          <cell r="B78" t="str">
            <v>5090228</v>
          </cell>
          <cell r="C78" t="str">
            <v>Đoàn Thanh Xuân Loan</v>
          </cell>
        </row>
        <row r="79">
          <cell r="A79" t="str">
            <v>DVA</v>
          </cell>
          <cell r="B79" t="str">
            <v>2090007</v>
          </cell>
          <cell r="C79" t="str">
            <v>Đinh Văn An</v>
          </cell>
        </row>
        <row r="80">
          <cell r="A80" t="str">
            <v>DVD</v>
          </cell>
          <cell r="B80" t="str">
            <v>5050041</v>
          </cell>
          <cell r="C80" t="str">
            <v>Doãn văn Đông</v>
          </cell>
        </row>
        <row r="81">
          <cell r="A81" t="str">
            <v>DVD2</v>
          </cell>
          <cell r="B81" t="str">
            <v>1010033</v>
          </cell>
          <cell r="C81" t="str">
            <v>Dương Việt Dũng</v>
          </cell>
        </row>
        <row r="82">
          <cell r="A82" t="str">
            <v>DVK</v>
          </cell>
          <cell r="B82" t="str">
            <v>2090014</v>
          </cell>
          <cell r="C82" t="str">
            <v>Đặng Việt Khoa</v>
          </cell>
        </row>
        <row r="83">
          <cell r="A83" t="str">
            <v>DVL</v>
          </cell>
          <cell r="B83" t="str">
            <v>5090138</v>
          </cell>
          <cell r="C83" t="str">
            <v>Dụng Văn Lữ</v>
          </cell>
        </row>
        <row r="84">
          <cell r="A84" t="str">
            <v>DVP</v>
          </cell>
          <cell r="B84" t="str">
            <v>5060010</v>
          </cell>
          <cell r="C84" t="str">
            <v>Đoàn Vĩnh Phúc</v>
          </cell>
        </row>
        <row r="85">
          <cell r="A85" t="str">
            <v>DVP2</v>
          </cell>
          <cell r="B85" t="str">
            <v>5050003</v>
          </cell>
          <cell r="C85" t="str">
            <v>Đoàn Văn Phô</v>
          </cell>
        </row>
        <row r="86">
          <cell r="A86" t="str">
            <v>DVT</v>
          </cell>
          <cell r="B86" t="str">
            <v>5090110</v>
          </cell>
          <cell r="C86" t="str">
            <v>Đặng Văn Thắng </v>
          </cell>
        </row>
        <row r="87">
          <cell r="A87" t="str">
            <v>GTKL</v>
          </cell>
          <cell r="B87" t="str">
            <v>3060005</v>
          </cell>
          <cell r="C87" t="str">
            <v>Giang Thị Kim Liên</v>
          </cell>
        </row>
        <row r="88">
          <cell r="A88" t="str">
            <v>HAH</v>
          </cell>
          <cell r="B88" t="str">
            <v>5090044</v>
          </cell>
          <cell r="C88" t="str">
            <v>Huỳnh Anh Hoàng</v>
          </cell>
        </row>
        <row r="89">
          <cell r="A89" t="str">
            <v>HB</v>
          </cell>
          <cell r="B89" t="str">
            <v>5090038</v>
          </cell>
          <cell r="C89" t="str">
            <v>Huỳnh Bọng</v>
          </cell>
        </row>
        <row r="90">
          <cell r="A90" t="str">
            <v>HBDN</v>
          </cell>
          <cell r="B90" t="str">
            <v>5050071</v>
          </cell>
          <cell r="C90" t="str">
            <v>Hoàng Bá Đại Nghĩa</v>
          </cell>
        </row>
        <row r="91">
          <cell r="A91" t="str">
            <v>HCC</v>
          </cell>
          <cell r="B91" t="str">
            <v>5090012</v>
          </cell>
          <cell r="C91" t="str">
            <v>Hoàng Công Cẩn</v>
          </cell>
        </row>
        <row r="92">
          <cell r="A92" t="str">
            <v>HCL</v>
          </cell>
          <cell r="B92" t="str">
            <v>5040046</v>
          </cell>
          <cell r="C92" t="str">
            <v>Hồ Công Lam</v>
          </cell>
        </row>
        <row r="93">
          <cell r="A93" t="str">
            <v>HCP</v>
          </cell>
          <cell r="B93" t="str">
            <v>1020022</v>
          </cell>
          <cell r="C93" t="str">
            <v>Huỳnh Công Pháp</v>
          </cell>
        </row>
        <row r="94">
          <cell r="A94" t="str">
            <v>HD</v>
          </cell>
          <cell r="B94" t="str">
            <v>0070009</v>
          </cell>
          <cell r="C94" t="str">
            <v>Hoàng Dũng</v>
          </cell>
        </row>
        <row r="95">
          <cell r="A95" t="str">
            <v>HDH</v>
          </cell>
          <cell r="B95" t="str">
            <v>1040010</v>
          </cell>
          <cell r="C95" t="str">
            <v>Hoàng Dương Hùng</v>
          </cell>
        </row>
        <row r="96">
          <cell r="A96" t="str">
            <v>HDT</v>
          </cell>
          <cell r="B96" t="str">
            <v>1050038</v>
          </cell>
          <cell r="C96" t="str">
            <v>Hạ Đình Trúc</v>
          </cell>
        </row>
        <row r="97">
          <cell r="A97" t="str">
            <v>HDT2</v>
          </cell>
          <cell r="B97" t="str">
            <v>5090175</v>
          </cell>
          <cell r="C97" t="str">
            <v>Hoàng Đình Triển</v>
          </cell>
        </row>
        <row r="98">
          <cell r="A98" t="str">
            <v>HH</v>
          </cell>
          <cell r="B98" t="str">
            <v>5090040</v>
          </cell>
          <cell r="C98" t="str">
            <v>Hoàng Hải</v>
          </cell>
        </row>
        <row r="99">
          <cell r="A99" t="str">
            <v>HHH</v>
          </cell>
          <cell r="B99" t="str">
            <v>1020018</v>
          </cell>
          <cell r="C99" t="str">
            <v>Huỳnh Hữu Hưng</v>
          </cell>
        </row>
        <row r="100">
          <cell r="A100" t="str">
            <v>HHH2</v>
          </cell>
          <cell r="B100" t="str">
            <v>3090019</v>
          </cell>
          <cell r="C100" t="str">
            <v>Huỳnh Hữu Hiền</v>
          </cell>
        </row>
        <row r="101">
          <cell r="A101" t="str">
            <v>HK</v>
          </cell>
          <cell r="B101" t="str">
            <v>5040014</v>
          </cell>
          <cell r="C101" t="str">
            <v>Hà Ký</v>
          </cell>
        </row>
        <row r="102">
          <cell r="A102" t="str">
            <v>HKH</v>
          </cell>
          <cell r="B102" t="str">
            <v>1050032</v>
          </cell>
          <cell r="C102" t="str">
            <v>Hồ Kim Huyền</v>
          </cell>
        </row>
        <row r="103">
          <cell r="A103" t="str">
            <v>HLH</v>
          </cell>
          <cell r="B103" t="str">
            <v>5070027</v>
          </cell>
          <cell r="C103" t="str">
            <v>Hồ Lê Hân</v>
          </cell>
        </row>
        <row r="104">
          <cell r="A104" t="str">
            <v>HLN</v>
          </cell>
          <cell r="B104" t="str">
            <v>0070004</v>
          </cell>
          <cell r="C104" t="str">
            <v>Hồ Lộng Ngọc </v>
          </cell>
        </row>
        <row r="105">
          <cell r="A105" t="str">
            <v>HLUT</v>
          </cell>
          <cell r="B105" t="str">
            <v>1020035</v>
          </cell>
          <cell r="C105" t="str">
            <v>Hoàng Lê Uyên Thục</v>
          </cell>
        </row>
        <row r="106">
          <cell r="A106" t="str">
            <v>HMC</v>
          </cell>
          <cell r="B106" t="str">
            <v>1010017</v>
          </cell>
          <cell r="C106" t="str">
            <v>Hoàng Minh Công</v>
          </cell>
        </row>
        <row r="107">
          <cell r="A107" t="str">
            <v>HMS</v>
          </cell>
          <cell r="B107" t="str">
            <v>1100027</v>
          </cell>
          <cell r="C107" t="str">
            <v>Huỳnh Minh Sơn</v>
          </cell>
        </row>
        <row r="108">
          <cell r="A108" t="str">
            <v>HMT</v>
          </cell>
          <cell r="B108" t="str">
            <v>3090012</v>
          </cell>
          <cell r="C108" t="str">
            <v>Hồ Minh Thu</v>
          </cell>
        </row>
        <row r="109">
          <cell r="A109" t="str">
            <v>HMTH</v>
          </cell>
          <cell r="B109" t="str">
            <v>5040045</v>
          </cell>
          <cell r="C109" t="str">
            <v>Hà Minh Thiện Hữu</v>
          </cell>
        </row>
        <row r="110">
          <cell r="A110" t="str">
            <v>HNB</v>
          </cell>
          <cell r="B110" t="str">
            <v>5070022</v>
          </cell>
          <cell r="C110" t="str">
            <v>Huỳnh Ngọc Bích </v>
          </cell>
        </row>
        <row r="111">
          <cell r="A111" t="str">
            <v>HND</v>
          </cell>
          <cell r="B111" t="str">
            <v>1150017</v>
          </cell>
          <cell r="C111" t="str">
            <v>Hoàng Ngọc Đồng</v>
          </cell>
        </row>
        <row r="112">
          <cell r="A112" t="str">
            <v>HNH</v>
          </cell>
          <cell r="B112" t="str">
            <v>1040004</v>
          </cell>
          <cell r="C112" t="str">
            <v>Huỳnh Ngọc Hùng</v>
          </cell>
        </row>
        <row r="113">
          <cell r="A113" t="str">
            <v>HNN</v>
          </cell>
          <cell r="B113" t="str">
            <v>5010035</v>
          </cell>
          <cell r="C113" t="str">
            <v>Huỳnh Nhật Nam</v>
          </cell>
        </row>
        <row r="114">
          <cell r="A114" t="str">
            <v>HNQ</v>
          </cell>
          <cell r="B114" t="str">
            <v>5090230</v>
          </cell>
          <cell r="C114" t="str">
            <v>Hoàng Nhật Quy</v>
          </cell>
        </row>
        <row r="115">
          <cell r="A115" t="str">
            <v>HNT</v>
          </cell>
          <cell r="B115" t="str">
            <v>5090011</v>
          </cell>
          <cell r="C115" t="str">
            <v>Huỳnh Nhật Tố</v>
          </cell>
        </row>
        <row r="116">
          <cell r="A116" t="str">
            <v>HNV</v>
          </cell>
          <cell r="B116" t="str">
            <v>5120006</v>
          </cell>
          <cell r="C116" t="str">
            <v>Hoàng Như Vĩnh</v>
          </cell>
        </row>
        <row r="117">
          <cell r="A117" t="str">
            <v>HPH</v>
          </cell>
          <cell r="B117" t="str">
            <v>1090020</v>
          </cell>
          <cell r="C117" t="str">
            <v>Hoàng Phương Hoa</v>
          </cell>
        </row>
        <row r="118">
          <cell r="A118" t="str">
            <v>HPM</v>
          </cell>
          <cell r="B118" t="str">
            <v>5040015</v>
          </cell>
          <cell r="C118" t="str">
            <v>Huỳnh Phước Minh</v>
          </cell>
        </row>
        <row r="119">
          <cell r="A119" t="str">
            <v>HPN</v>
          </cell>
          <cell r="B119" t="str">
            <v>1090013</v>
          </cell>
          <cell r="C119" t="str">
            <v>Huỳnh Phương Nam</v>
          </cell>
        </row>
        <row r="120">
          <cell r="A120" t="str">
            <v>HPP</v>
          </cell>
          <cell r="B120" t="str">
            <v>5060019</v>
          </cell>
          <cell r="C120" t="str">
            <v>Hồ Phước Phương</v>
          </cell>
        </row>
        <row r="121">
          <cell r="A121" t="str">
            <v>HPTU</v>
          </cell>
          <cell r="B121" t="str">
            <v>4150023</v>
          </cell>
          <cell r="C121" t="str">
            <v>Hoàng Phước Thu Uyên</v>
          </cell>
        </row>
        <row r="122">
          <cell r="A122" t="str">
            <v>HQP</v>
          </cell>
          <cell r="B122" t="str">
            <v>5090186</v>
          </cell>
          <cell r="C122" t="str">
            <v>Hà Quốc Pháp</v>
          </cell>
        </row>
        <row r="123">
          <cell r="A123" t="str">
            <v>HQT</v>
          </cell>
          <cell r="B123" t="str">
            <v>3050002</v>
          </cell>
          <cell r="C123" t="str">
            <v>Hoàng Quang Thắng</v>
          </cell>
        </row>
        <row r="124">
          <cell r="A124" t="str">
            <v>HT</v>
          </cell>
          <cell r="B124" t="str">
            <v>5090052</v>
          </cell>
          <cell r="C124" t="str">
            <v>Hà Trương</v>
          </cell>
        </row>
        <row r="125">
          <cell r="A125" t="str">
            <v>HT2</v>
          </cell>
          <cell r="B125" t="str">
            <v>5040058</v>
          </cell>
          <cell r="C125" t="str">
            <v>Hoàng Thắng</v>
          </cell>
        </row>
        <row r="126">
          <cell r="A126" t="str">
            <v>HT3</v>
          </cell>
          <cell r="B126" t="str">
            <v>5040003</v>
          </cell>
          <cell r="C126" t="str">
            <v>Huỳnh Tuân</v>
          </cell>
        </row>
        <row r="127">
          <cell r="A127" t="str">
            <v>HTAN</v>
          </cell>
          <cell r="B127" t="str">
            <v>5040004</v>
          </cell>
          <cell r="C127" t="str">
            <v>Hồ Trần Anh Ngọc</v>
          </cell>
        </row>
        <row r="128">
          <cell r="A128" t="str">
            <v>HTBN</v>
          </cell>
          <cell r="B128" t="str">
            <v>5090141</v>
          </cell>
          <cell r="C128" t="str">
            <v>Hoàng Thị Bích Ngọc</v>
          </cell>
        </row>
        <row r="129">
          <cell r="A129" t="str">
            <v>HTD</v>
          </cell>
          <cell r="B129" t="str">
            <v>5040026</v>
          </cell>
          <cell r="C129" t="str">
            <v>Hoàng Thành Đạt</v>
          </cell>
        </row>
        <row r="130">
          <cell r="A130" t="str">
            <v>HTDU</v>
          </cell>
          <cell r="B130" t="str">
            <v>5070019</v>
          </cell>
          <cell r="C130" t="str">
            <v>Huỳnh Thị Diễm Uyên</v>
          </cell>
        </row>
        <row r="131">
          <cell r="A131" t="str">
            <v>HTH</v>
          </cell>
          <cell r="B131" t="str">
            <v>5090070</v>
          </cell>
          <cell r="C131" t="str">
            <v>Huỳnh Thái Hưng</v>
          </cell>
        </row>
        <row r="132">
          <cell r="A132" t="str">
            <v>HTKH</v>
          </cell>
          <cell r="B132" t="str">
            <v>5090048</v>
          </cell>
          <cell r="C132" t="str">
            <v>Hồ Thị Kim Huyền</v>
          </cell>
        </row>
        <row r="133">
          <cell r="A133" t="str">
            <v>HTKO</v>
          </cell>
          <cell r="B133" t="str">
            <v>5090177</v>
          </cell>
          <cell r="C133" t="str">
            <v>Hồ Thị Kiều Oanh</v>
          </cell>
        </row>
        <row r="134">
          <cell r="A134" t="str">
            <v>HTKO2</v>
          </cell>
          <cell r="B134" t="str">
            <v>5120005</v>
          </cell>
          <cell r="C134" t="str">
            <v>Huỳnh Thị Kim Oanh</v>
          </cell>
        </row>
        <row r="135">
          <cell r="A135" t="str">
            <v>HTKT</v>
          </cell>
          <cell r="B135" t="str">
            <v>4150019</v>
          </cell>
          <cell r="C135" t="str">
            <v>Hồ Thị Kim Thoa</v>
          </cell>
        </row>
        <row r="136">
          <cell r="A136" t="str">
            <v>HTL</v>
          </cell>
          <cell r="B136" t="str">
            <v>5090192</v>
          </cell>
          <cell r="C136" t="str">
            <v>Hoàng Trọng Lợi</v>
          </cell>
        </row>
        <row r="137">
          <cell r="A137" t="str">
            <v>HTML</v>
          </cell>
          <cell r="B137" t="str">
            <v>5050010</v>
          </cell>
          <cell r="C137" t="str">
            <v>Hoàng Thị Mỹ Lệ</v>
          </cell>
        </row>
        <row r="138">
          <cell r="A138" t="str">
            <v>HTN</v>
          </cell>
          <cell r="B138" t="str">
            <v>5090056</v>
          </cell>
          <cell r="C138" t="str">
            <v>Huỳnh Trung Nhân</v>
          </cell>
        </row>
        <row r="139">
          <cell r="A139" t="str">
            <v>HTNC</v>
          </cell>
          <cell r="B139" t="str">
            <v>5070032</v>
          </cell>
          <cell r="C139" t="str">
            <v>Huỳnh Thị Ngọc Châu</v>
          </cell>
        </row>
        <row r="140">
          <cell r="A140" t="str">
            <v>HTT</v>
          </cell>
          <cell r="B140" t="str">
            <v>3210023</v>
          </cell>
          <cell r="C140" t="str">
            <v>Hồ Thị Tốt</v>
          </cell>
        </row>
        <row r="141">
          <cell r="A141" t="str">
            <v>HTT2</v>
          </cell>
          <cell r="B141" t="str">
            <v>5050060</v>
          </cell>
          <cell r="C141" t="str">
            <v>Hồ Thị Trang</v>
          </cell>
        </row>
        <row r="142">
          <cell r="A142" t="str">
            <v>HTT3</v>
          </cell>
          <cell r="B142" t="str">
            <v>5090157</v>
          </cell>
          <cell r="C142" t="str">
            <v>Hoàng Trần Thế</v>
          </cell>
        </row>
        <row r="143">
          <cell r="A143" t="str">
            <v>HTTH</v>
          </cell>
          <cell r="B143" t="str">
            <v>5090223</v>
          </cell>
          <cell r="C143" t="str">
            <v>Hồ Thị Thúy Hằng</v>
          </cell>
        </row>
        <row r="144">
          <cell r="A144" t="str">
            <v>HTTV</v>
          </cell>
          <cell r="B144" t="str">
            <v>4150002</v>
          </cell>
          <cell r="C144" t="str">
            <v>Huỳnh Thị Thanh Vân </v>
          </cell>
        </row>
        <row r="145">
          <cell r="A145" t="str">
            <v>HTYL</v>
          </cell>
          <cell r="B145" t="str">
            <v>3210016</v>
          </cell>
          <cell r="C145" t="str">
            <v>Hồ Thị Yến Lan</v>
          </cell>
        </row>
        <row r="146">
          <cell r="A146" t="str">
            <v>HVD</v>
          </cell>
          <cell r="B146" t="str">
            <v>5040038</v>
          </cell>
          <cell r="C146" t="str">
            <v>Hồ Việt Dũng</v>
          </cell>
        </row>
        <row r="147">
          <cell r="A147" t="str">
            <v>HVDA</v>
          </cell>
          <cell r="B147" t="str">
            <v>5060028</v>
          </cell>
          <cell r="C147" t="str">
            <v>Huỳnh Võ Duyên Anh</v>
          </cell>
        </row>
        <row r="148">
          <cell r="A148" t="str">
            <v>HVH</v>
          </cell>
          <cell r="B148" t="str">
            <v>0130008</v>
          </cell>
          <cell r="C148" t="str">
            <v>Hoàng Văn Hùng</v>
          </cell>
        </row>
        <row r="149">
          <cell r="A149" t="str">
            <v>HVS</v>
          </cell>
          <cell r="B149" t="str">
            <v>5040018</v>
          </cell>
          <cell r="C149" t="str">
            <v>Huỳnh Văn Sanh</v>
          </cell>
        </row>
        <row r="150">
          <cell r="A150" t="str">
            <v>HVT</v>
          </cell>
          <cell r="B150" t="str">
            <v>5090133</v>
          </cell>
          <cell r="C150" t="str">
            <v>Hoàng Văn Thạnh</v>
          </cell>
        </row>
        <row r="151">
          <cell r="A151" t="str">
            <v>HVV</v>
          </cell>
          <cell r="B151" t="str">
            <v>1020033</v>
          </cell>
          <cell r="C151" t="str">
            <v>Hồ Viết Việt</v>
          </cell>
        </row>
        <row r="152">
          <cell r="A152" t="str">
            <v>KCK</v>
          </cell>
          <cell r="B152" t="str">
            <v>5040000</v>
          </cell>
          <cell r="C152" t="str">
            <v>Khoa Cơ khí</v>
          </cell>
        </row>
        <row r="153">
          <cell r="A153" t="str">
            <v>KCM</v>
          </cell>
          <cell r="B153" t="str">
            <v>1050035</v>
          </cell>
          <cell r="C153" t="str">
            <v>Khương Công Minh</v>
          </cell>
        </row>
        <row r="154">
          <cell r="A154" t="str">
            <v>KCNTT</v>
          </cell>
          <cell r="B154" t="str">
            <v>1020000</v>
          </cell>
          <cell r="C154" t="str">
            <v>Khoa CNTT BK</v>
          </cell>
        </row>
        <row r="155">
          <cell r="A155" t="str">
            <v>KD</v>
          </cell>
          <cell r="B155" t="str">
            <v>5050000</v>
          </cell>
          <cell r="C155" t="str">
            <v>Khoa Điện</v>
          </cell>
        </row>
        <row r="156">
          <cell r="A156" t="str">
            <v>KH</v>
          </cell>
          <cell r="B156" t="str">
            <v>5070000</v>
          </cell>
          <cell r="C156" t="str">
            <v>Khoa CN Hóa học</v>
          </cell>
        </row>
        <row r="157">
          <cell r="A157" t="str">
            <v>KITCD</v>
          </cell>
          <cell r="B157" t="str">
            <v>6000000</v>
          </cell>
          <cell r="C157" t="str">
            <v>Khoa CNTT - CĐCNTT</v>
          </cell>
        </row>
        <row r="158">
          <cell r="A158" t="str">
            <v>KMT</v>
          </cell>
          <cell r="B158" t="str">
            <v>1120000</v>
          </cell>
          <cell r="C158" t="str">
            <v>Khoa Công nghệ Môi trường</v>
          </cell>
        </row>
        <row r="159">
          <cell r="A159" t="str">
            <v>KN</v>
          </cell>
          <cell r="B159" t="str">
            <v>5120011</v>
          </cell>
          <cell r="C159" t="str">
            <v>Khánh Nguyễn</v>
          </cell>
        </row>
        <row r="160">
          <cell r="A160" t="str">
            <v>KTH</v>
          </cell>
          <cell r="B160" t="str">
            <v>5070023</v>
          </cell>
          <cell r="C160" t="str">
            <v>Kiều Thị Hòa </v>
          </cell>
        </row>
        <row r="161">
          <cell r="A161" t="str">
            <v>KXD</v>
          </cell>
          <cell r="B161" t="str">
            <v>5060000</v>
          </cell>
          <cell r="C161" t="str">
            <v>Khoa KTXD</v>
          </cell>
        </row>
        <row r="162">
          <cell r="A162" t="str">
            <v>LBH</v>
          </cell>
          <cell r="B162" t="str">
            <v>5090035</v>
          </cell>
          <cell r="C162" t="str">
            <v>Lâm Bá Hòa</v>
          </cell>
        </row>
        <row r="163">
          <cell r="A163" t="str">
            <v>LBND</v>
          </cell>
          <cell r="B163" t="str">
            <v>5120014</v>
          </cell>
          <cell r="C163" t="str">
            <v>Lưu Bảo Nam Dung</v>
          </cell>
        </row>
        <row r="164">
          <cell r="A164" t="str">
            <v>LC</v>
          </cell>
          <cell r="B164" t="str">
            <v>1080007</v>
          </cell>
          <cell r="C164" t="str">
            <v>Lê Cung</v>
          </cell>
        </row>
        <row r="165">
          <cell r="A165" t="str">
            <v>LCP</v>
          </cell>
          <cell r="B165" t="str">
            <v>5060017</v>
          </cell>
          <cell r="C165" t="str">
            <v>Lê Chí Phát</v>
          </cell>
        </row>
        <row r="166">
          <cell r="A166" t="str">
            <v>LCT</v>
          </cell>
          <cell r="B166" t="str">
            <v>2090021</v>
          </cell>
          <cell r="C166" t="str">
            <v>Lê Cần Tĩnh</v>
          </cell>
        </row>
        <row r="167">
          <cell r="A167" t="str">
            <v>LCT2</v>
          </cell>
          <cell r="B167" t="str">
            <v>5090158</v>
          </cell>
          <cell r="C167" t="str">
            <v>Lê Cao Tuấn</v>
          </cell>
        </row>
        <row r="168">
          <cell r="A168" t="str">
            <v>LDB</v>
          </cell>
          <cell r="B168" t="str">
            <v>1010005</v>
          </cell>
          <cell r="C168" t="str">
            <v>Lưu Đức Bình</v>
          </cell>
        </row>
        <row r="169">
          <cell r="A169" t="str">
            <v>LDD</v>
          </cell>
          <cell r="B169" t="str">
            <v>1050002</v>
          </cell>
          <cell r="C169" t="str">
            <v>Lê Đình Dương</v>
          </cell>
        </row>
        <row r="170">
          <cell r="A170" t="str">
            <v>LDH</v>
          </cell>
          <cell r="B170" t="str">
            <v>1010003</v>
          </cell>
          <cell r="C170" t="str">
            <v>Lưu Đức Hoà</v>
          </cell>
        </row>
        <row r="171">
          <cell r="A171" t="str">
            <v>LDL</v>
          </cell>
          <cell r="B171" t="str">
            <v>5090001</v>
          </cell>
          <cell r="C171" t="str">
            <v>Lê Đức Lăng</v>
          </cell>
        </row>
        <row r="172">
          <cell r="A172" t="str">
            <v>LDQP</v>
          </cell>
          <cell r="B172" t="str">
            <v>5090189</v>
          </cell>
          <cell r="C172" t="str">
            <v>Lê Đình Quang Phúc</v>
          </cell>
        </row>
        <row r="173">
          <cell r="A173" t="str">
            <v>LDT</v>
          </cell>
          <cell r="B173" t="str">
            <v>2090030</v>
          </cell>
          <cell r="C173" t="str">
            <v>Lê Đức Tâm</v>
          </cell>
        </row>
        <row r="174">
          <cell r="A174" t="str">
            <v>LDT2</v>
          </cell>
          <cell r="B174" t="str">
            <v>0030007</v>
          </cell>
          <cell r="C174" t="str">
            <v>Lê Đức Thịnh</v>
          </cell>
        </row>
        <row r="175">
          <cell r="A175" t="str">
            <v>LHA</v>
          </cell>
          <cell r="B175" t="str">
            <v>2090034</v>
          </cell>
          <cell r="C175" t="str">
            <v>Lê Hữu Ái</v>
          </cell>
        </row>
        <row r="176">
          <cell r="A176" t="str">
            <v>LHD</v>
          </cell>
          <cell r="B176" t="str">
            <v>5050067</v>
          </cell>
          <cell r="C176" t="str">
            <v>Lê Hữu Duy</v>
          </cell>
        </row>
        <row r="177">
          <cell r="A177" t="str">
            <v>LHL</v>
          </cell>
          <cell r="B177" t="str">
            <v>5090132</v>
          </cell>
          <cell r="C177" t="str">
            <v>Lê Hồng Lâm</v>
          </cell>
        </row>
        <row r="178">
          <cell r="A178" t="str">
            <v>LHL2</v>
          </cell>
          <cell r="B178" t="str">
            <v>5090170</v>
          </cell>
          <cell r="C178" t="str">
            <v>Lưu Hoàng Long</v>
          </cell>
        </row>
        <row r="179">
          <cell r="A179" t="str">
            <v>LHNT</v>
          </cell>
          <cell r="B179" t="str">
            <v>5090165</v>
          </cell>
          <cell r="C179" t="str">
            <v>Lê Hà Như Thảo</v>
          </cell>
        </row>
        <row r="180">
          <cell r="A180" t="str">
            <v>LHQ</v>
          </cell>
          <cell r="B180" t="str">
            <v>5070011</v>
          </cell>
          <cell r="C180" t="str">
            <v>Lê Hồng Quang</v>
          </cell>
        </row>
        <row r="181">
          <cell r="A181" t="str">
            <v>LHT</v>
          </cell>
          <cell r="B181" t="str">
            <v>2010004</v>
          </cell>
          <cell r="C181" t="str">
            <v>Lưu Hoàng Tuấn </v>
          </cell>
        </row>
        <row r="182">
          <cell r="A182" t="str">
            <v>LHT2</v>
          </cell>
          <cell r="B182" t="str">
            <v>5090155</v>
          </cell>
          <cell r="C182" t="str">
            <v>Lê Hải Trung</v>
          </cell>
        </row>
        <row r="183">
          <cell r="A183" t="str">
            <v>LK</v>
          </cell>
          <cell r="B183" t="str">
            <v>1050013</v>
          </cell>
          <cell r="C183" t="str">
            <v>Lê Kỷ</v>
          </cell>
        </row>
        <row r="184">
          <cell r="A184" t="str">
            <v>LKH</v>
          </cell>
          <cell r="B184" t="str">
            <v>1050040</v>
          </cell>
          <cell r="C184" t="str">
            <v>Lê Kim Hùng</v>
          </cell>
        </row>
        <row r="185">
          <cell r="A185" t="str">
            <v>LKT</v>
          </cell>
          <cell r="B185" t="str">
            <v>3050005</v>
          </cell>
          <cell r="C185" t="str">
            <v>Lê Kim Tiến</v>
          </cell>
        </row>
        <row r="186">
          <cell r="A186" t="str">
            <v>LLTT</v>
          </cell>
          <cell r="B186" t="str">
            <v>5090194</v>
          </cell>
          <cell r="C186" t="str">
            <v>Lê Lý Thùy Trâm</v>
          </cell>
        </row>
        <row r="187">
          <cell r="A187" t="str">
            <v>LMA</v>
          </cell>
          <cell r="B187" t="str">
            <v>4150029</v>
          </cell>
          <cell r="C187" t="str">
            <v>Lê Mai Anh</v>
          </cell>
        </row>
        <row r="188">
          <cell r="A188" t="str">
            <v>LMS</v>
          </cell>
          <cell r="B188" t="str">
            <v>1100033</v>
          </cell>
          <cell r="C188" t="str">
            <v>Lê Minh Sơn</v>
          </cell>
        </row>
        <row r="189">
          <cell r="A189" t="str">
            <v>LMT</v>
          </cell>
          <cell r="B189" t="str">
            <v>2090022</v>
          </cell>
          <cell r="C189" t="str">
            <v>Lê Minh Thọ</v>
          </cell>
        </row>
        <row r="190">
          <cell r="A190" t="str">
            <v>LMT2</v>
          </cell>
          <cell r="B190" t="str">
            <v>0180004</v>
          </cell>
          <cell r="C190" t="str">
            <v>Lê Minh Thái</v>
          </cell>
        </row>
        <row r="191">
          <cell r="A191" t="str">
            <v>LMT3</v>
          </cell>
          <cell r="B191" t="str">
            <v>5060021</v>
          </cell>
          <cell r="C191" t="str">
            <v>Lê Minh Thắng</v>
          </cell>
        </row>
        <row r="192">
          <cell r="A192" t="str">
            <v>LNA</v>
          </cell>
          <cell r="B192" t="str">
            <v>5090118</v>
          </cell>
          <cell r="C192" t="str">
            <v>Lưu Ngọc An</v>
          </cell>
        </row>
        <row r="193">
          <cell r="A193" t="str">
            <v>LNC</v>
          </cell>
          <cell r="B193" t="str">
            <v>5050002</v>
          </cell>
          <cell r="C193" t="str">
            <v>Lê Ngọc Cơ</v>
          </cell>
        </row>
        <row r="194">
          <cell r="A194" t="str">
            <v>LNQV</v>
          </cell>
          <cell r="B194" t="str">
            <v>5050020</v>
          </cell>
          <cell r="C194" t="str">
            <v>Lê Ngọc Quý Văn</v>
          </cell>
        </row>
        <row r="195">
          <cell r="A195" t="str">
            <v>LNT</v>
          </cell>
          <cell r="B195" t="str">
            <v>1070015</v>
          </cell>
          <cell r="C195" t="str">
            <v>Lê Ngọc Trung</v>
          </cell>
        </row>
        <row r="196">
          <cell r="A196" t="str">
            <v>LNT2</v>
          </cell>
          <cell r="B196" t="str">
            <v>5090031</v>
          </cell>
          <cell r="C196" t="str">
            <v>Lê Nam Trân</v>
          </cell>
        </row>
        <row r="197">
          <cell r="A197" t="str">
            <v>LPN</v>
          </cell>
          <cell r="B197" t="str">
            <v>3190019</v>
          </cell>
          <cell r="C197" t="str">
            <v>Lê Phú Nghĩa</v>
          </cell>
        </row>
        <row r="198">
          <cell r="A198" t="str">
            <v>LQ</v>
          </cell>
          <cell r="B198" t="str">
            <v>0130021</v>
          </cell>
          <cell r="C198" t="str">
            <v>Lê Quang</v>
          </cell>
        </row>
        <row r="199">
          <cell r="A199" t="str">
            <v>LQH</v>
          </cell>
          <cell r="B199" t="str">
            <v>1050034</v>
          </cell>
          <cell r="C199" t="str">
            <v>Lê Quốc Huy</v>
          </cell>
        </row>
        <row r="200">
          <cell r="A200" t="str">
            <v>LQK</v>
          </cell>
          <cell r="B200" t="str">
            <v>5040013</v>
          </cell>
          <cell r="C200" t="str">
            <v>Lê Quốc Khánh</v>
          </cell>
        </row>
        <row r="201">
          <cell r="A201" t="str">
            <v>LQL</v>
          </cell>
          <cell r="B201" t="str">
            <v>5090033</v>
          </cell>
          <cell r="C201" t="str">
            <v>Lê Quý Lộc</v>
          </cell>
        </row>
        <row r="202">
          <cell r="A202" t="str">
            <v>LQT</v>
          </cell>
          <cell r="B202" t="str">
            <v>5090042</v>
          </cell>
          <cell r="C202" t="str">
            <v>Lương Quốc Tuyển</v>
          </cell>
        </row>
        <row r="203">
          <cell r="A203" t="str">
            <v>LQT2</v>
          </cell>
          <cell r="B203" t="str">
            <v>5050031</v>
          </cell>
          <cell r="C203" t="str">
            <v>Lý Quỳnh Trân</v>
          </cell>
        </row>
        <row r="204">
          <cell r="A204" t="str">
            <v>LS</v>
          </cell>
          <cell r="B204" t="str">
            <v>5090046</v>
          </cell>
          <cell r="C204" t="str">
            <v>Lê Sau</v>
          </cell>
        </row>
        <row r="205">
          <cell r="A205" t="str">
            <v>LS2</v>
          </cell>
          <cell r="B205" t="str">
            <v>5090225</v>
          </cell>
          <cell r="C205" t="str">
            <v>Lê Sơn</v>
          </cell>
        </row>
        <row r="206">
          <cell r="A206" t="str">
            <v>LT</v>
          </cell>
          <cell r="B206" t="str">
            <v>5090122</v>
          </cell>
          <cell r="C206" t="str">
            <v>Lê Thám </v>
          </cell>
        </row>
        <row r="207">
          <cell r="A207" t="str">
            <v>LT2</v>
          </cell>
          <cell r="B207" t="str">
            <v>2090024</v>
          </cell>
          <cell r="C207" t="str">
            <v>Lê Thưởng</v>
          </cell>
        </row>
        <row r="208">
          <cell r="A208" t="str">
            <v>LTA</v>
          </cell>
          <cell r="B208" t="str">
            <v>5040036</v>
          </cell>
          <cell r="C208" t="str">
            <v>Lê Tuấn Anh</v>
          </cell>
        </row>
        <row r="209">
          <cell r="A209" t="str">
            <v>LTBT</v>
          </cell>
          <cell r="B209" t="str">
            <v>5050058</v>
          </cell>
          <cell r="C209" t="str">
            <v>Lê Thị Bích Tra</v>
          </cell>
        </row>
        <row r="210">
          <cell r="A210" t="str">
            <v>LTD</v>
          </cell>
          <cell r="B210" t="str">
            <v>1050001</v>
          </cell>
          <cell r="C210" t="str">
            <v>Lê Tiến Dũng</v>
          </cell>
        </row>
        <row r="211">
          <cell r="A211" t="str">
            <v>LTD2</v>
          </cell>
          <cell r="B211" t="str">
            <v>1050005</v>
          </cell>
          <cell r="C211" t="str">
            <v>Lâm Tăng Đức</v>
          </cell>
        </row>
        <row r="212">
          <cell r="A212" t="str">
            <v>LTD3</v>
          </cell>
          <cell r="B212" t="str">
            <v>5090047</v>
          </cell>
          <cell r="C212" t="str">
            <v>Lê Thanh Duẩn</v>
          </cell>
        </row>
        <row r="213">
          <cell r="A213" t="str">
            <v>LTDH</v>
          </cell>
          <cell r="B213" t="str">
            <v>5070033</v>
          </cell>
          <cell r="C213" t="str">
            <v>Lê Thị Diệu Hương</v>
          </cell>
        </row>
        <row r="214">
          <cell r="A214" t="str">
            <v>LTH</v>
          </cell>
          <cell r="B214" t="str">
            <v>5060022</v>
          </cell>
          <cell r="C214" t="str">
            <v>Lê Thanh Hòa </v>
          </cell>
        </row>
        <row r="215">
          <cell r="A215" t="str">
            <v>LTH2</v>
          </cell>
          <cell r="B215" t="str">
            <v>5060026</v>
          </cell>
          <cell r="C215" t="str">
            <v>Lưu Thiên Hương</v>
          </cell>
        </row>
        <row r="216">
          <cell r="A216" t="str">
            <v>LTHH</v>
          </cell>
          <cell r="B216" t="str">
            <v>4150006</v>
          </cell>
          <cell r="C216" t="str">
            <v>Lê Thị Hoàng Hà</v>
          </cell>
        </row>
        <row r="217">
          <cell r="A217" t="str">
            <v>LTHT</v>
          </cell>
          <cell r="B217" t="str">
            <v>5120020</v>
          </cell>
          <cell r="C217" t="str">
            <v>Lê Thị Hồng Thủy</v>
          </cell>
        </row>
        <row r="218">
          <cell r="A218" t="str">
            <v>LTHY</v>
          </cell>
          <cell r="B218" t="str">
            <v>3210027</v>
          </cell>
          <cell r="C218" t="str">
            <v>Lê Thị Hải Yến</v>
          </cell>
        </row>
        <row r="219">
          <cell r="A219" t="str">
            <v>LTKA</v>
          </cell>
          <cell r="B219" t="str">
            <v>5060008</v>
          </cell>
          <cell r="C219" t="str">
            <v>Lê Thị Kim Anh</v>
          </cell>
        </row>
        <row r="220">
          <cell r="A220" t="str">
            <v>LTKO</v>
          </cell>
          <cell r="B220" t="str">
            <v>1110014</v>
          </cell>
          <cell r="C220" t="str">
            <v>Lê Thị Kim Oanh</v>
          </cell>
        </row>
        <row r="221">
          <cell r="A221" t="str">
            <v>LTMH</v>
          </cell>
          <cell r="B221" t="str">
            <v>1020027</v>
          </cell>
          <cell r="C221" t="str">
            <v>Lê Thị Mỹ Hạnh</v>
          </cell>
        </row>
        <row r="222">
          <cell r="A222" t="str">
            <v>LTMT</v>
          </cell>
          <cell r="B222" t="str">
            <v>2090038</v>
          </cell>
          <cell r="C222" t="str">
            <v>Lưu Thị Mai Thanh</v>
          </cell>
        </row>
        <row r="223">
          <cell r="A223" t="str">
            <v>LTN</v>
          </cell>
          <cell r="B223" t="str">
            <v>3210011</v>
          </cell>
          <cell r="C223" t="str">
            <v>Lê Thị Nhi</v>
          </cell>
        </row>
        <row r="224">
          <cell r="A224" t="str">
            <v>LTNQ</v>
          </cell>
          <cell r="B224" t="str">
            <v>5050065</v>
          </cell>
          <cell r="C224" t="str">
            <v>Lê Thiện Nhật Quang</v>
          </cell>
        </row>
        <row r="225">
          <cell r="A225" t="str">
            <v>LTP</v>
          </cell>
          <cell r="B225" t="str">
            <v>5060027</v>
          </cell>
          <cell r="C225" t="str">
            <v>Lê Thị Phượng</v>
          </cell>
        </row>
        <row r="226">
          <cell r="A226" t="str">
            <v>LTPT</v>
          </cell>
          <cell r="B226" t="str">
            <v>5090181</v>
          </cell>
          <cell r="C226" t="str">
            <v>Lê Thị Phương Trang</v>
          </cell>
        </row>
        <row r="227">
          <cell r="A227" t="str">
            <v>LTPT2</v>
          </cell>
          <cell r="B227" t="str">
            <v>5090203</v>
          </cell>
          <cell r="C227" t="str">
            <v>Lê Thị Phương Thảo</v>
          </cell>
        </row>
        <row r="228">
          <cell r="A228" t="str">
            <v>LTT</v>
          </cell>
          <cell r="B228" t="str">
            <v>2090029</v>
          </cell>
          <cell r="C228" t="str">
            <v>Lã Thị Thái</v>
          </cell>
        </row>
        <row r="229">
          <cell r="A229" t="str">
            <v>LTT2</v>
          </cell>
          <cell r="B229" t="str">
            <v>3210026</v>
          </cell>
          <cell r="C229" t="str">
            <v>Lê Thị Thu</v>
          </cell>
        </row>
        <row r="230">
          <cell r="A230" t="str">
            <v>LTTB</v>
          </cell>
          <cell r="B230" t="str">
            <v>2090009</v>
          </cell>
          <cell r="C230" t="str">
            <v>Lê Thị Tuyết Ba</v>
          </cell>
        </row>
        <row r="231">
          <cell r="A231" t="str">
            <v>LTTB2</v>
          </cell>
          <cell r="B231" t="str">
            <v>5090058</v>
          </cell>
          <cell r="C231" t="str">
            <v>Lê Thị Thanh Bình</v>
          </cell>
        </row>
        <row r="232">
          <cell r="A232" t="str">
            <v>LTTC</v>
          </cell>
          <cell r="B232" t="str">
            <v>5070014</v>
          </cell>
          <cell r="C232" t="str">
            <v>Lê Thị Thanh Châu</v>
          </cell>
        </row>
        <row r="233">
          <cell r="A233" t="str">
            <v>LTTL</v>
          </cell>
          <cell r="B233" t="str">
            <v>5040065</v>
          </cell>
          <cell r="C233" t="str">
            <v>Lê Thị Thùy Linh</v>
          </cell>
        </row>
        <row r="234">
          <cell r="A234" t="str">
            <v>LTTN</v>
          </cell>
          <cell r="B234" t="str">
            <v>5050007</v>
          </cell>
          <cell r="C234" t="str">
            <v>Lê Thị Thanh Nga</v>
          </cell>
        </row>
        <row r="235">
          <cell r="A235" t="str">
            <v>LTTQ</v>
          </cell>
          <cell r="B235" t="str">
            <v>3210021</v>
          </cell>
          <cell r="C235" t="str">
            <v>Lê Thị Thanh Quang</v>
          </cell>
        </row>
        <row r="236">
          <cell r="A236" t="str">
            <v>LTTS</v>
          </cell>
          <cell r="B236" t="str">
            <v>3210022</v>
          </cell>
          <cell r="C236" t="str">
            <v>Lê Thị Thu Sương</v>
          </cell>
        </row>
        <row r="237">
          <cell r="A237" t="str">
            <v>LV</v>
          </cell>
          <cell r="B237" t="str">
            <v>1050014</v>
          </cell>
          <cell r="C237" t="str">
            <v>Lê Vân</v>
          </cell>
        </row>
        <row r="238">
          <cell r="A238" t="str">
            <v>LV2</v>
          </cell>
          <cell r="B238" t="str">
            <v>5050022</v>
          </cell>
          <cell r="C238" t="str">
            <v>Lê Vũ</v>
          </cell>
        </row>
        <row r="239">
          <cell r="A239" t="str">
            <v>LVC</v>
          </cell>
          <cell r="B239" t="str">
            <v>3190026</v>
          </cell>
          <cell r="C239" t="str">
            <v>Lê Viết Chung</v>
          </cell>
        </row>
        <row r="240">
          <cell r="A240" t="str">
            <v>LVH</v>
          </cell>
          <cell r="B240" t="str">
            <v>1110017</v>
          </cell>
          <cell r="C240" t="str">
            <v>Lê Văn Hợi</v>
          </cell>
        </row>
        <row r="241">
          <cell r="A241" t="str">
            <v>LVH2</v>
          </cell>
          <cell r="B241" t="str">
            <v>5040012</v>
          </cell>
          <cell r="C241" t="str">
            <v>Lê Văn Hải</v>
          </cell>
        </row>
        <row r="242">
          <cell r="A242" t="str">
            <v>LVL</v>
          </cell>
          <cell r="B242" t="str">
            <v>1080008</v>
          </cell>
          <cell r="C242" t="str">
            <v>Lê Văn Lược</v>
          </cell>
        </row>
        <row r="243">
          <cell r="A243" t="str">
            <v>LVL2</v>
          </cell>
          <cell r="B243" t="str">
            <v>1090022</v>
          </cell>
          <cell r="C243" t="str">
            <v>Lê Văn Lạc</v>
          </cell>
        </row>
        <row r="244">
          <cell r="A244" t="str">
            <v>LVM</v>
          </cell>
          <cell r="B244" t="str">
            <v>3190030</v>
          </cell>
          <cell r="C244" t="str">
            <v>Lê Văn Mỹ</v>
          </cell>
        </row>
        <row r="245">
          <cell r="A245" t="str">
            <v>LVN</v>
          </cell>
          <cell r="B245" t="str">
            <v>1010021</v>
          </cell>
          <cell r="C245" t="str">
            <v>Lê Viết Ngưu</v>
          </cell>
        </row>
        <row r="246">
          <cell r="A246" t="str">
            <v>LVN2</v>
          </cell>
          <cell r="B246" t="str">
            <v>5040002</v>
          </cell>
          <cell r="C246" t="str">
            <v>Lê Văn Ngộ </v>
          </cell>
        </row>
        <row r="247">
          <cell r="A247" t="str">
            <v>LVT</v>
          </cell>
          <cell r="B247" t="str">
            <v>1010035</v>
          </cell>
          <cell r="C247" t="str">
            <v>Lê văn Tụy</v>
          </cell>
        </row>
        <row r="248">
          <cell r="A248" t="str">
            <v>LVT2</v>
          </cell>
          <cell r="B248" t="str">
            <v>1080001</v>
          </cell>
          <cell r="C248" t="str">
            <v>Lê Viết Thành</v>
          </cell>
        </row>
        <row r="249">
          <cell r="A249" t="str">
            <v>LVT3</v>
          </cell>
          <cell r="B249" t="str">
            <v>5090074</v>
          </cell>
          <cell r="C249" t="str">
            <v>Lương Văn Thọ</v>
          </cell>
        </row>
        <row r="250">
          <cell r="A250" t="str">
            <v>LVTM</v>
          </cell>
          <cell r="B250" t="str">
            <v>5040037</v>
          </cell>
          <cell r="C250" t="str">
            <v>Lê Văn Tấn Minh</v>
          </cell>
        </row>
        <row r="251">
          <cell r="A251" t="str">
            <v>LXC</v>
          </cell>
          <cell r="B251" t="str">
            <v>0120001</v>
          </cell>
          <cell r="C251" t="str">
            <v>Lê Xuân Chương</v>
          </cell>
        </row>
        <row r="252">
          <cell r="A252" t="str">
            <v>LXH</v>
          </cell>
          <cell r="B252" t="str">
            <v>5090125</v>
          </cell>
          <cell r="C252" t="str">
            <v>Lương Xuân Hiếu</v>
          </cell>
        </row>
        <row r="253">
          <cell r="A253" t="str">
            <v>LXK</v>
          </cell>
          <cell r="B253" t="str">
            <v>5040055</v>
          </cell>
          <cell r="C253" t="str">
            <v>Lê Xuân Khoa</v>
          </cell>
        </row>
        <row r="254">
          <cell r="A254" t="str">
            <v>LXP</v>
          </cell>
          <cell r="B254" t="str">
            <v>5070002</v>
          </cell>
          <cell r="C254" t="str">
            <v>Lê Xuân Phương</v>
          </cell>
        </row>
        <row r="255">
          <cell r="A255" t="str">
            <v>LXQ</v>
          </cell>
          <cell r="B255" t="str">
            <v>5020003</v>
          </cell>
          <cell r="C255" t="str">
            <v>Lê Xuân Quang</v>
          </cell>
        </row>
        <row r="256">
          <cell r="A256" t="str">
            <v>LXVH</v>
          </cell>
          <cell r="B256" t="str">
            <v>3210015</v>
          </cell>
          <cell r="C256" t="str">
            <v>Lê Xuân Việt Hương</v>
          </cell>
        </row>
        <row r="257">
          <cell r="A257" t="str">
            <v>MCA</v>
          </cell>
          <cell r="B257" t="str">
            <v>5090054</v>
          </cell>
          <cell r="C257" t="str">
            <v>Mai Châu Anh</v>
          </cell>
        </row>
        <row r="258">
          <cell r="A258" t="str">
            <v>MH</v>
          </cell>
          <cell r="B258" t="str">
            <v>1020015</v>
          </cell>
          <cell r="C258" t="str">
            <v>Mai Hộ</v>
          </cell>
        </row>
        <row r="259">
          <cell r="A259" t="str">
            <v>MPAT</v>
          </cell>
          <cell r="B259" t="str">
            <v>5060030</v>
          </cell>
          <cell r="C259" t="str">
            <v>Mai Phước Ánh Tuyết</v>
          </cell>
        </row>
        <row r="260">
          <cell r="A260" t="str">
            <v>MTPC</v>
          </cell>
          <cell r="B260" t="str">
            <v>5070016</v>
          </cell>
          <cell r="C260" t="str">
            <v>Mai Thị Phương Chi</v>
          </cell>
        </row>
        <row r="261">
          <cell r="A261" t="str">
            <v>MVH</v>
          </cell>
          <cell r="B261" t="str">
            <v>1020024</v>
          </cell>
          <cell r="C261" t="str">
            <v>Mai Văn Hà</v>
          </cell>
        </row>
        <row r="262">
          <cell r="A262" t="str">
            <v>NAD</v>
          </cell>
          <cell r="B262" t="str">
            <v>1050030</v>
          </cell>
          <cell r="C262" t="str">
            <v>Nguyễn Anh Duy</v>
          </cell>
        </row>
        <row r="263">
          <cell r="A263" t="str">
            <v>NAT</v>
          </cell>
          <cell r="B263" t="str">
            <v>5090224</v>
          </cell>
          <cell r="C263" t="str">
            <v>Nguyễn Anh Tuấn</v>
          </cell>
        </row>
        <row r="264">
          <cell r="A264" t="str">
            <v>NB</v>
          </cell>
          <cell r="B264" t="str">
            <v>1040005</v>
          </cell>
          <cell r="C264" t="str">
            <v>Nguyễn Bốn</v>
          </cell>
        </row>
        <row r="265">
          <cell r="A265" t="str">
            <v>NB2</v>
          </cell>
          <cell r="B265" t="str">
            <v>1050031</v>
          </cell>
          <cell r="C265" t="str">
            <v>Nguyễn Bê</v>
          </cell>
        </row>
        <row r="266">
          <cell r="A266" t="str">
            <v>NBH</v>
          </cell>
          <cell r="B266" t="str">
            <v>1020041</v>
          </cell>
          <cell r="C266" t="str">
            <v>Nguyễn Bá Hội</v>
          </cell>
        </row>
        <row r="267">
          <cell r="A267" t="str">
            <v>NBN</v>
          </cell>
          <cell r="B267" t="str">
            <v>0030003</v>
          </cell>
          <cell r="C267" t="str">
            <v>Nguyễn Bắc Nam</v>
          </cell>
        </row>
        <row r="268">
          <cell r="A268" t="str">
            <v>NBVC</v>
          </cell>
          <cell r="B268" t="str">
            <v>5090166</v>
          </cell>
          <cell r="C268" t="str">
            <v>Nguyễn Bá Vũ Chính</v>
          </cell>
        </row>
        <row r="269">
          <cell r="A269" t="str">
            <v>NCN</v>
          </cell>
          <cell r="B269" t="str">
            <v>2090019</v>
          </cell>
          <cell r="C269" t="str">
            <v>Ngô Chí Nguyện</v>
          </cell>
        </row>
        <row r="270">
          <cell r="A270" t="str">
            <v>NCT</v>
          </cell>
          <cell r="B270" t="str">
            <v>5120002</v>
          </cell>
          <cell r="C270" t="str">
            <v>Nguyễn Cảnh Tuấn</v>
          </cell>
        </row>
        <row r="271">
          <cell r="A271" t="str">
            <v>NCV</v>
          </cell>
          <cell r="B271" t="str">
            <v>5040008</v>
          </cell>
          <cell r="C271" t="str">
            <v>Nguyễn Công Vinh</v>
          </cell>
        </row>
        <row r="272">
          <cell r="A272" t="str">
            <v>ND</v>
          </cell>
          <cell r="B272" t="str">
            <v>1070008</v>
          </cell>
          <cell r="C272" t="str">
            <v>Nguyễn Dân</v>
          </cell>
        </row>
        <row r="273">
          <cell r="A273" t="str">
            <v>NDH</v>
          </cell>
          <cell r="B273" t="str">
            <v>1100025</v>
          </cell>
          <cell r="C273" t="str">
            <v>Nguyễn Đình Huấn</v>
          </cell>
        </row>
        <row r="274">
          <cell r="A274" t="str">
            <v>NDH2</v>
          </cell>
          <cell r="B274" t="str">
            <v>5090051</v>
          </cell>
          <cell r="C274" t="str">
            <v>Nguyễn Đức Hiển</v>
          </cell>
        </row>
        <row r="275">
          <cell r="A275" t="str">
            <v>NDH3</v>
          </cell>
          <cell r="B275" t="str">
            <v>0130010</v>
          </cell>
          <cell r="C275" t="str">
            <v>Nguyễn Đức Huấn</v>
          </cell>
        </row>
        <row r="276">
          <cell r="A276" t="str">
            <v>NDL</v>
          </cell>
          <cell r="B276" t="str">
            <v>1010026</v>
          </cell>
          <cell r="C276" t="str">
            <v>Nguyễn Đắc Lực</v>
          </cell>
        </row>
        <row r="277">
          <cell r="A277" t="str">
            <v>NDL2</v>
          </cell>
          <cell r="B277" t="str">
            <v>1070024</v>
          </cell>
          <cell r="C277" t="str">
            <v>Nguyễn Đình Lâm</v>
          </cell>
        </row>
        <row r="278">
          <cell r="A278" t="str">
            <v>NDNV</v>
          </cell>
          <cell r="B278" t="str">
            <v>1020036</v>
          </cell>
          <cell r="C278" t="str">
            <v>Nguyễn Duy Nhật Viễn</v>
          </cell>
        </row>
        <row r="279">
          <cell r="A279" t="str">
            <v>NDQ</v>
          </cell>
          <cell r="B279" t="str">
            <v>5050018</v>
          </cell>
          <cell r="C279" t="str">
            <v>Nguyễn Đức Quận</v>
          </cell>
        </row>
        <row r="280">
          <cell r="A280" t="str">
            <v>NDS</v>
          </cell>
          <cell r="B280" t="str">
            <v>5090036</v>
          </cell>
          <cell r="C280" t="str">
            <v>Nguyễn Đức Sỹ</v>
          </cell>
        </row>
        <row r="281">
          <cell r="A281" t="str">
            <v>NDT</v>
          </cell>
          <cell r="B281" t="str">
            <v>1050009</v>
          </cell>
          <cell r="C281" t="str">
            <v>Ngô Đình Thanh</v>
          </cell>
        </row>
        <row r="282">
          <cell r="A282" t="str">
            <v>NDT2</v>
          </cell>
          <cell r="B282" t="str">
            <v>1080015</v>
          </cell>
          <cell r="C282" t="str">
            <v>Nguyễn Danh Tường</v>
          </cell>
        </row>
        <row r="283">
          <cell r="A283" t="str">
            <v>NDT3</v>
          </cell>
          <cell r="B283" t="str">
            <v>3170010</v>
          </cell>
          <cell r="C283" t="str">
            <v>Ngô Đình Thưởng</v>
          </cell>
        </row>
        <row r="284">
          <cell r="A284" t="str">
            <v>NDT4</v>
          </cell>
          <cell r="B284" t="str">
            <v>2090039</v>
          </cell>
          <cell r="C284" t="str">
            <v>Nguyễn Đức Tiến</v>
          </cell>
        </row>
        <row r="285">
          <cell r="A285" t="str">
            <v>NGT</v>
          </cell>
          <cell r="B285" t="str">
            <v>1050039</v>
          </cell>
          <cell r="C285" t="str">
            <v>Nguyễn Quang Tân</v>
          </cell>
        </row>
        <row r="286">
          <cell r="A286" t="str">
            <v>NH</v>
          </cell>
          <cell r="B286" t="str">
            <v>5040056</v>
          </cell>
          <cell r="C286" t="str">
            <v>Nguyễn Hoài</v>
          </cell>
        </row>
        <row r="287">
          <cell r="A287" t="str">
            <v>NHC</v>
          </cell>
          <cell r="B287" t="str">
            <v>0080001</v>
          </cell>
          <cell r="C287" t="str">
            <v>Nguyễn Hữu Chu</v>
          </cell>
        </row>
        <row r="288">
          <cell r="A288" t="str">
            <v>NHC2</v>
          </cell>
          <cell r="B288" t="str">
            <v>3190006</v>
          </cell>
          <cell r="C288" t="str">
            <v>Nguyễn Hữu Chiến</v>
          </cell>
        </row>
        <row r="289">
          <cell r="A289" t="str">
            <v>NHC3</v>
          </cell>
          <cell r="B289" t="str">
            <v>2090010</v>
          </cell>
          <cell r="C289" t="str">
            <v>Nguyễn Hồng Cử</v>
          </cell>
        </row>
        <row r="290">
          <cell r="A290" t="str">
            <v>NHD</v>
          </cell>
          <cell r="B290" t="str">
            <v>5090067</v>
          </cell>
          <cell r="C290" t="str">
            <v>Nguyễn Hải Đà</v>
          </cell>
        </row>
        <row r="291">
          <cell r="A291" t="str">
            <v>NHH</v>
          </cell>
          <cell r="B291" t="str">
            <v>0080002</v>
          </cell>
          <cell r="C291" t="str">
            <v>Nguyễn Hoàng Hải</v>
          </cell>
        </row>
        <row r="292">
          <cell r="A292" t="str">
            <v>NHH2</v>
          </cell>
          <cell r="B292" t="str">
            <v>5090130</v>
          </cell>
          <cell r="C292" t="str">
            <v>Nguyễn Hữu Hiếu</v>
          </cell>
        </row>
        <row r="293">
          <cell r="A293" t="str">
            <v>NHL</v>
          </cell>
          <cell r="B293" t="str">
            <v>5090129</v>
          </cell>
          <cell r="C293" t="str">
            <v>Nguyễn Hữu Lực</v>
          </cell>
        </row>
        <row r="294">
          <cell r="A294" t="str">
            <v>NHM</v>
          </cell>
          <cell r="B294" t="str">
            <v>5060007</v>
          </cell>
          <cell r="C294" t="str">
            <v>Nguyễn Hoàng Mẫn</v>
          </cell>
        </row>
        <row r="295">
          <cell r="A295" t="str">
            <v>NHM2</v>
          </cell>
          <cell r="B295" t="str">
            <v>1050044</v>
          </cell>
          <cell r="C295" t="str">
            <v>Nguyễn Hoàng Mai</v>
          </cell>
        </row>
        <row r="296">
          <cell r="A296" t="str">
            <v>NHN</v>
          </cell>
          <cell r="B296" t="str">
            <v>5050026</v>
          </cell>
          <cell r="C296" t="str">
            <v>Nguyễn Hữu Nguyên</v>
          </cell>
        </row>
        <row r="297">
          <cell r="A297" t="str">
            <v>NHNM</v>
          </cell>
          <cell r="B297" t="str">
            <v>5050069</v>
          </cell>
          <cell r="C297" t="str">
            <v>Nguyễn Hữu Nhật Minh</v>
          </cell>
        </row>
        <row r="298">
          <cell r="A298" t="str">
            <v>NHP</v>
          </cell>
          <cell r="B298" t="str">
            <v>5090123</v>
          </cell>
          <cell r="C298" t="str">
            <v>Nguyễn Hữu Phước</v>
          </cell>
        </row>
        <row r="299">
          <cell r="A299" t="str">
            <v>NHPT</v>
          </cell>
          <cell r="B299" t="str">
            <v>5070024</v>
          </cell>
          <cell r="C299" t="str">
            <v>Nguyễn Hữu Phước Trang </v>
          </cell>
        </row>
        <row r="300">
          <cell r="A300" t="str">
            <v>NHS</v>
          </cell>
          <cell r="B300" t="str">
            <v>5070010</v>
          </cell>
          <cell r="C300" t="str">
            <v>Nguyễn Hồng Sơn</v>
          </cell>
        </row>
        <row r="301">
          <cell r="A301" t="str">
            <v>NHT</v>
          </cell>
          <cell r="B301" t="str">
            <v>1080002</v>
          </cell>
          <cell r="C301" t="str">
            <v>Nguyễn Hữu Thành</v>
          </cell>
        </row>
        <row r="302">
          <cell r="A302" t="str">
            <v>NHT2</v>
          </cell>
          <cell r="B302" t="str">
            <v>3190002</v>
          </cell>
          <cell r="C302" t="str">
            <v>Nguyễn Hoàng Thành</v>
          </cell>
        </row>
        <row r="303">
          <cell r="A303" t="str">
            <v>NHV</v>
          </cell>
          <cell r="B303" t="str">
            <v>1010013</v>
          </cell>
          <cell r="C303" t="str">
            <v>Nguyễn Hoàng Việt</v>
          </cell>
        </row>
        <row r="304">
          <cell r="A304" t="str">
            <v>NHV2</v>
          </cell>
          <cell r="B304" t="str">
            <v>5090101</v>
          </cell>
          <cell r="C304" t="str">
            <v>Nguyễn Hồng Vỹ</v>
          </cell>
        </row>
        <row r="305">
          <cell r="A305" t="str">
            <v>NHVP</v>
          </cell>
          <cell r="B305" t="str">
            <v>5090126</v>
          </cell>
          <cell r="C305" t="str">
            <v>Nguyễn Hồng Việt Phương</v>
          </cell>
        </row>
        <row r="306">
          <cell r="A306" t="str">
            <v>NKA</v>
          </cell>
          <cell r="B306" t="str">
            <v>1050022</v>
          </cell>
          <cell r="C306" t="str">
            <v>Nguyễn Kim Ánh</v>
          </cell>
        </row>
        <row r="307">
          <cell r="A307" t="str">
            <v>NKL</v>
          </cell>
          <cell r="B307" t="str">
            <v>1100029</v>
          </cell>
          <cell r="C307" t="str">
            <v>Nguyễn Khánh Linh</v>
          </cell>
        </row>
        <row r="308">
          <cell r="A308" t="str">
            <v>NLCT</v>
          </cell>
          <cell r="B308" t="str">
            <v>5040006</v>
          </cell>
          <cell r="C308" t="str">
            <v>Nguyễn Lê Châu Thành</v>
          </cell>
        </row>
        <row r="309">
          <cell r="A309" t="str">
            <v>NLN</v>
          </cell>
          <cell r="B309" t="str">
            <v>5050025</v>
          </cell>
          <cell r="C309" t="str">
            <v>Nguyễn Linh Nam</v>
          </cell>
        </row>
        <row r="310">
          <cell r="A310" t="str">
            <v>NLP</v>
          </cell>
          <cell r="B310" t="str">
            <v>1100018</v>
          </cell>
          <cell r="C310" t="str">
            <v>Nguyễn Lan Phương</v>
          </cell>
        </row>
        <row r="311">
          <cell r="A311" t="str">
            <v>NLTH</v>
          </cell>
          <cell r="B311" t="str">
            <v>5090226</v>
          </cell>
          <cell r="C311" t="str">
            <v>Nguyễn Lê Thu Hiền</v>
          </cell>
        </row>
        <row r="312">
          <cell r="A312" t="str">
            <v>NLV</v>
          </cell>
          <cell r="B312" t="str">
            <v>5090047</v>
          </cell>
          <cell r="C312" t="str">
            <v>Nguyễn Lương Vỹ</v>
          </cell>
        </row>
        <row r="313">
          <cell r="A313" t="str">
            <v>NLV2</v>
          </cell>
          <cell r="B313" t="str">
            <v>5040057</v>
          </cell>
          <cell r="C313" t="str">
            <v>Nguyễn Lê Văn</v>
          </cell>
        </row>
        <row r="314">
          <cell r="A314" t="str">
            <v>NMH</v>
          </cell>
          <cell r="B314" t="str">
            <v>1050027</v>
          </cell>
          <cell r="C314" t="str">
            <v>Nguyễn Mạnh Hà</v>
          </cell>
        </row>
        <row r="315">
          <cell r="A315" t="str">
            <v>NMT</v>
          </cell>
          <cell r="B315" t="str">
            <v>5090004</v>
          </cell>
          <cell r="C315" t="str">
            <v>Ngô Minh Trí</v>
          </cell>
        </row>
        <row r="316">
          <cell r="A316" t="str">
            <v>NMT2</v>
          </cell>
          <cell r="B316" t="str">
            <v>5040052</v>
          </cell>
          <cell r="C316" t="str">
            <v>Nguyễn Minh Tiến</v>
          </cell>
        </row>
        <row r="317">
          <cell r="A317" t="str">
            <v>NN</v>
          </cell>
          <cell r="B317" t="str">
            <v>5090136</v>
          </cell>
          <cell r="C317" t="str">
            <v>Nguyễn Ngân</v>
          </cell>
        </row>
        <row r="318">
          <cell r="A318" t="str">
            <v>NNC</v>
          </cell>
          <cell r="B318" t="str">
            <v>3190009</v>
          </cell>
          <cell r="C318" t="str">
            <v>Nguyễn Ngọc Châu</v>
          </cell>
        </row>
        <row r="319">
          <cell r="A319" t="str">
            <v>NNC2</v>
          </cell>
          <cell r="B319" t="str">
            <v>5090103</v>
          </cell>
          <cell r="C319" t="str">
            <v>Nguyễn Như Công </v>
          </cell>
        </row>
        <row r="320">
          <cell r="A320" t="str">
            <v>NND</v>
          </cell>
          <cell r="B320" t="str">
            <v>5090023</v>
          </cell>
          <cell r="C320" t="str">
            <v>Nguyễn Ngọc Diệp</v>
          </cell>
        </row>
        <row r="321">
          <cell r="A321" t="str">
            <v>NNH</v>
          </cell>
          <cell r="B321" t="str">
            <v>5040028</v>
          </cell>
          <cell r="C321" t="str">
            <v>Nguyễn Như Hoành</v>
          </cell>
        </row>
        <row r="322">
          <cell r="A322" t="str">
            <v>NNHA</v>
          </cell>
          <cell r="B322" t="str">
            <v>5050066</v>
          </cell>
          <cell r="C322" t="str">
            <v>Nguyễn Ngọc Hoài Ân</v>
          </cell>
        </row>
        <row r="323">
          <cell r="A323" t="str">
            <v>NNHT</v>
          </cell>
          <cell r="B323" t="str">
            <v>5090068</v>
          </cell>
          <cell r="C323" t="str">
            <v>Nguyễn Ngọc Huyền Trân</v>
          </cell>
        </row>
        <row r="324">
          <cell r="A324" t="str">
            <v>NNL</v>
          </cell>
          <cell r="B324" t="str">
            <v>5090025</v>
          </cell>
          <cell r="C324" t="str">
            <v>Nguyễn Ngọc Long</v>
          </cell>
        </row>
        <row r="325">
          <cell r="A325" t="str">
            <v>NNQ</v>
          </cell>
          <cell r="B325" t="str">
            <v>5090140</v>
          </cell>
          <cell r="C325" t="str">
            <v>Nguyễn Nhật Quang</v>
          </cell>
        </row>
        <row r="326">
          <cell r="A326" t="str">
            <v>NNQD</v>
          </cell>
          <cell r="B326" t="str">
            <v>5090128</v>
          </cell>
          <cell r="C326" t="str">
            <v>Nguyễn Ngọc Quỳnh Dung</v>
          </cell>
        </row>
        <row r="327">
          <cell r="A327" t="str">
            <v>NNT</v>
          </cell>
          <cell r="B327" t="str">
            <v>1090018</v>
          </cell>
          <cell r="C327" t="str">
            <v>Nguyễn Ngọc Toàn</v>
          </cell>
        </row>
        <row r="328">
          <cell r="A328" t="str">
            <v>NPB</v>
          </cell>
          <cell r="B328" t="str">
            <v>1100034</v>
          </cell>
          <cell r="C328" t="str">
            <v>Nguyễn Phước Bình</v>
          </cell>
        </row>
        <row r="329">
          <cell r="A329" t="str">
            <v>NPH</v>
          </cell>
          <cell r="B329" t="str">
            <v>5060002</v>
          </cell>
          <cell r="C329" t="str">
            <v>Nguyễn Phú Hoàng</v>
          </cell>
        </row>
        <row r="330">
          <cell r="A330" t="str">
            <v>NPL</v>
          </cell>
          <cell r="B330" t="str">
            <v>2090015</v>
          </cell>
          <cell r="C330" t="str">
            <v>Nguyễn Phi Lê</v>
          </cell>
        </row>
        <row r="331">
          <cell r="A331" t="str">
            <v>NPM</v>
          </cell>
          <cell r="B331" t="str">
            <v>5050049</v>
          </cell>
          <cell r="C331" t="str">
            <v>Nguyễn Phương Mai </v>
          </cell>
        </row>
        <row r="332">
          <cell r="A332" t="str">
            <v>NPS</v>
          </cell>
          <cell r="B332" t="str">
            <v>5040062</v>
          </cell>
          <cell r="C332" t="str">
            <v>Nguyễn Phú Sinh</v>
          </cell>
        </row>
        <row r="333">
          <cell r="A333" t="str">
            <v>NPT</v>
          </cell>
          <cell r="B333" t="str">
            <v>5090147</v>
          </cell>
          <cell r="C333" t="str">
            <v>Nguyễn Phú Thọ</v>
          </cell>
        </row>
        <row r="334">
          <cell r="A334" t="str">
            <v>NPVC</v>
          </cell>
          <cell r="B334" t="str">
            <v>3090004</v>
          </cell>
          <cell r="C334" t="str">
            <v>Nguyễn Phước Vĩnh Cố</v>
          </cell>
        </row>
        <row r="335">
          <cell r="A335" t="str">
            <v>NQA</v>
          </cell>
          <cell r="B335" t="str">
            <v>1010023</v>
          </cell>
          <cell r="C335" t="str">
            <v>Nguyễn Quang Anh</v>
          </cell>
        </row>
        <row r="336">
          <cell r="A336" t="str">
            <v>NQD</v>
          </cell>
          <cell r="B336" t="str">
            <v>5090013</v>
          </cell>
          <cell r="C336" t="str">
            <v>Nguyễn Quang Đoàn</v>
          </cell>
        </row>
        <row r="337">
          <cell r="A337" t="str">
            <v>NQD2</v>
          </cell>
          <cell r="B337" t="str">
            <v>1050026</v>
          </cell>
          <cell r="C337" t="str">
            <v>Nguyễn Quốc Định</v>
          </cell>
        </row>
        <row r="338">
          <cell r="A338" t="str">
            <v>NQG</v>
          </cell>
          <cell r="B338" t="str">
            <v>3040032</v>
          </cell>
          <cell r="C338" t="str">
            <v>Nguyễn Quang Giao</v>
          </cell>
        </row>
        <row r="339">
          <cell r="A339" t="str">
            <v>NQK</v>
          </cell>
          <cell r="B339" t="str">
            <v>5090149</v>
          </cell>
          <cell r="C339" t="str">
            <v>Ngô Quốc Khánh</v>
          </cell>
        </row>
        <row r="340">
          <cell r="A340" t="str">
            <v>NQM</v>
          </cell>
          <cell r="B340" t="str">
            <v>5040005</v>
          </cell>
          <cell r="C340" t="str">
            <v>Nguyễn Quang Minh</v>
          </cell>
        </row>
        <row r="341">
          <cell r="A341" t="str">
            <v>NQNQ</v>
          </cell>
          <cell r="B341" t="str">
            <v>1020019</v>
          </cell>
          <cell r="C341" t="str">
            <v>Nguyễn Quang Như Quỳnh</v>
          </cell>
        </row>
        <row r="342">
          <cell r="A342" t="str">
            <v>NQT</v>
          </cell>
          <cell r="B342" t="str">
            <v>1110021</v>
          </cell>
          <cell r="C342" t="str">
            <v>Nguyễn quang Trung</v>
          </cell>
        </row>
        <row r="343">
          <cell r="A343" t="str">
            <v>NQT</v>
          </cell>
          <cell r="B343" t="str">
            <v>5090065</v>
          </cell>
          <cell r="C343" t="str">
            <v>Nguyễn Quý Tuấn</v>
          </cell>
        </row>
        <row r="344">
          <cell r="A344" t="str">
            <v>NQT2</v>
          </cell>
          <cell r="B344" t="str">
            <v>5090050</v>
          </cell>
          <cell r="C344" t="str">
            <v>Nguyễn Quý Tuấn</v>
          </cell>
        </row>
        <row r="345">
          <cell r="A345" t="str">
            <v>NR</v>
          </cell>
          <cell r="B345" t="str">
            <v>1050004</v>
          </cell>
          <cell r="C345" t="str">
            <v>Nguyễn Rê</v>
          </cell>
        </row>
        <row r="346">
          <cell r="A346" t="str">
            <v>NS</v>
          </cell>
          <cell r="B346" t="str">
            <v>5040019</v>
          </cell>
          <cell r="C346" t="str">
            <v>Ngô Sơn</v>
          </cell>
        </row>
        <row r="347">
          <cell r="A347" t="str">
            <v>NT2</v>
          </cell>
          <cell r="B347" t="str">
            <v>5050011</v>
          </cell>
          <cell r="C347" t="str">
            <v>Nguyễn Thanh</v>
          </cell>
        </row>
        <row r="348">
          <cell r="A348" t="str">
            <v>NTB</v>
          </cell>
          <cell r="B348" t="str">
            <v>5060032</v>
          </cell>
          <cell r="C348" t="str">
            <v>Nguyễn Thanh Bình</v>
          </cell>
        </row>
        <row r="349">
          <cell r="A349" t="str">
            <v>NTB2</v>
          </cell>
          <cell r="B349" t="str">
            <v>1020030</v>
          </cell>
          <cell r="C349" t="str">
            <v>Nguyễn Thanh Bình</v>
          </cell>
        </row>
        <row r="350">
          <cell r="A350" t="str">
            <v>NTBT</v>
          </cell>
          <cell r="B350" t="str">
            <v>3190033</v>
          </cell>
          <cell r="C350" t="str">
            <v>Ngô Thị Bích Thủy</v>
          </cell>
        </row>
        <row r="351">
          <cell r="A351" t="str">
            <v>NTBT2</v>
          </cell>
          <cell r="B351" t="str">
            <v>5110001</v>
          </cell>
          <cell r="C351" t="str">
            <v>Nguyễn Thị Bích Trâm</v>
          </cell>
        </row>
        <row r="352">
          <cell r="A352" t="str">
            <v>NTBV</v>
          </cell>
          <cell r="B352" t="str">
            <v>5090153</v>
          </cell>
          <cell r="C352" t="str">
            <v>Ngô Thái Bích Vân</v>
          </cell>
        </row>
        <row r="353">
          <cell r="A353" t="str">
            <v>NTC</v>
          </cell>
          <cell r="B353" t="str">
            <v>1090012</v>
          </cell>
          <cell r="C353" t="str">
            <v>Nguyễn Thanh Cường</v>
          </cell>
        </row>
        <row r="354">
          <cell r="A354" t="str">
            <v>NTCT</v>
          </cell>
          <cell r="B354" t="str">
            <v>5090108</v>
          </cell>
          <cell r="C354" t="str">
            <v>Nguyễn Trọng Công Thành</v>
          </cell>
        </row>
        <row r="355">
          <cell r="A355" t="str">
            <v>NTCT2</v>
          </cell>
          <cell r="B355" t="str">
            <v>3090010</v>
          </cell>
          <cell r="C355" t="str">
            <v>Nguyễn Thị Cẩm Tú</v>
          </cell>
        </row>
        <row r="356">
          <cell r="A356" t="str">
            <v>NTD</v>
          </cell>
          <cell r="B356" t="str">
            <v>5060004</v>
          </cell>
          <cell r="C356" t="str">
            <v>Nguyễn Tiến Dũng</v>
          </cell>
        </row>
        <row r="357">
          <cell r="A357" t="str">
            <v>NTD2</v>
          </cell>
          <cell r="B357" t="str">
            <v>5040051</v>
          </cell>
          <cell r="C357" t="str">
            <v>Nguyễn Thái Dương</v>
          </cell>
        </row>
        <row r="358">
          <cell r="A358" t="str">
            <v>NTDC</v>
          </cell>
          <cell r="B358" t="str">
            <v>4150004</v>
          </cell>
          <cell r="C358" t="str">
            <v>Nguyễn Thị Diên Chi</v>
          </cell>
        </row>
        <row r="359">
          <cell r="A359" t="str">
            <v>NTDP</v>
          </cell>
          <cell r="B359" t="str">
            <v>5070003</v>
          </cell>
          <cell r="C359" t="str">
            <v>Nguyễn Thị Đông Phương</v>
          </cell>
        </row>
        <row r="360">
          <cell r="A360" t="str">
            <v>NTDT</v>
          </cell>
          <cell r="B360" t="str">
            <v>3210025</v>
          </cell>
          <cell r="C360" t="str">
            <v>Nguyễn Thị Diệu Thanh</v>
          </cell>
        </row>
        <row r="361">
          <cell r="A361" t="str">
            <v>NTG</v>
          </cell>
          <cell r="B361" t="str">
            <v>0130035</v>
          </cell>
          <cell r="C361" t="str">
            <v>Nguyễn Thanh Giang</v>
          </cell>
        </row>
        <row r="362">
          <cell r="A362" t="str">
            <v>NTH</v>
          </cell>
          <cell r="B362" t="str">
            <v>1060001</v>
          </cell>
          <cell r="C362" t="str">
            <v>Nguyễn Tấn Hưng</v>
          </cell>
        </row>
        <row r="363">
          <cell r="A363" t="str">
            <v>NTH2</v>
          </cell>
          <cell r="B363" t="str">
            <v>1100035</v>
          </cell>
          <cell r="C363" t="str">
            <v>Nguyễn Tấn Hưng</v>
          </cell>
        </row>
        <row r="364">
          <cell r="A364" t="str">
            <v>NTH3</v>
          </cell>
          <cell r="B364" t="str">
            <v>2090012</v>
          </cell>
          <cell r="C364" t="str">
            <v>Nguyễn Tấn Hùng</v>
          </cell>
        </row>
        <row r="365">
          <cell r="A365" t="str">
            <v>NTH4</v>
          </cell>
          <cell r="B365" t="str">
            <v>3190005</v>
          </cell>
          <cell r="C365" t="str">
            <v>Nguyễn Thị Hồng</v>
          </cell>
        </row>
        <row r="366">
          <cell r="A366" t="str">
            <v>NTH5</v>
          </cell>
          <cell r="B366" t="str">
            <v>5050013</v>
          </cell>
          <cell r="C366" t="str">
            <v>Nguyễn Tấn Hoà</v>
          </cell>
        </row>
        <row r="367">
          <cell r="A367" t="str">
            <v>NTH6</v>
          </cell>
          <cell r="B367" t="str">
            <v>5070006</v>
          </cell>
          <cell r="C367" t="str">
            <v>Nguyễn Thanh Hội</v>
          </cell>
        </row>
        <row r="368">
          <cell r="A368" t="str">
            <v>NTH7</v>
          </cell>
          <cell r="B368" t="str">
            <v>3060022</v>
          </cell>
          <cell r="C368" t="str">
            <v>Nguyễn Thị Hường</v>
          </cell>
        </row>
        <row r="369">
          <cell r="A369" t="str">
            <v>NTHN</v>
          </cell>
          <cell r="B369" t="str">
            <v>5040031</v>
          </cell>
          <cell r="C369" t="str">
            <v>Nguyễn Thị Hồng Nhung</v>
          </cell>
        </row>
        <row r="370">
          <cell r="A370" t="str">
            <v>NTHP</v>
          </cell>
          <cell r="B370" t="str">
            <v>3190004</v>
          </cell>
          <cell r="C370" t="str">
            <v>Nguyễn Thị Hà Phương</v>
          </cell>
        </row>
        <row r="371">
          <cell r="A371" t="str">
            <v>NTHQ</v>
          </cell>
          <cell r="B371" t="str">
            <v>5050037</v>
          </cell>
          <cell r="C371" t="str">
            <v>Nguyễn Thị Hà Quyên</v>
          </cell>
        </row>
        <row r="372">
          <cell r="A372" t="str">
            <v>NTHV</v>
          </cell>
          <cell r="B372" t="str">
            <v>5040044</v>
          </cell>
          <cell r="C372" t="str">
            <v>Nguyễn Thị Hải Vân</v>
          </cell>
        </row>
        <row r="373">
          <cell r="A373" t="str">
            <v>NTHY</v>
          </cell>
          <cell r="B373" t="str">
            <v>5090024</v>
          </cell>
          <cell r="C373" t="str">
            <v>Nguyễn Thị Hải Yến</v>
          </cell>
        </row>
        <row r="374">
          <cell r="A374" t="str">
            <v>NTHY2</v>
          </cell>
          <cell r="B374" t="str">
            <v>5090137</v>
          </cell>
          <cell r="C374" t="str">
            <v>Nguyễn Thị Hải Yến</v>
          </cell>
        </row>
        <row r="375">
          <cell r="A375" t="str">
            <v>NTK</v>
          </cell>
          <cell r="B375" t="str">
            <v>1020014</v>
          </cell>
          <cell r="C375" t="str">
            <v>Nguyễn Tấn Khôi</v>
          </cell>
        </row>
        <row r="376">
          <cell r="A376" t="str">
            <v>NTKB</v>
          </cell>
          <cell r="B376" t="str">
            <v>0230001</v>
          </cell>
          <cell r="C376" t="str">
            <v>Nguyễn Thị Kim Bình</v>
          </cell>
        </row>
        <row r="377">
          <cell r="A377" t="str">
            <v>NTKH</v>
          </cell>
          <cell r="B377" t="str">
            <v>5050023</v>
          </cell>
          <cell r="C377" t="str">
            <v>Nguyễn Thị Khánh Hồng</v>
          </cell>
        </row>
        <row r="378">
          <cell r="A378" t="str">
            <v>NTKT</v>
          </cell>
          <cell r="B378" t="str">
            <v>2090004</v>
          </cell>
          <cell r="C378" t="str">
            <v>Nguyễn Thị Kiều Trinh</v>
          </cell>
        </row>
        <row r="379">
          <cell r="A379" t="str">
            <v>NTKT2</v>
          </cell>
          <cell r="B379" t="str">
            <v>5090185</v>
          </cell>
          <cell r="C379" t="str">
            <v>Nguyễn Thị Kim Trúc</v>
          </cell>
        </row>
        <row r="380">
          <cell r="A380" t="str">
            <v>NTL</v>
          </cell>
          <cell r="B380" t="str">
            <v>1100039</v>
          </cell>
          <cell r="C380" t="str">
            <v>Nguyễn Thị Lê</v>
          </cell>
        </row>
        <row r="381">
          <cell r="A381" t="str">
            <v>NTL1</v>
          </cell>
          <cell r="B381" t="str">
            <v>5090131</v>
          </cell>
          <cell r="C381" t="str">
            <v>Nguyễn Tùng Lâm</v>
          </cell>
        </row>
        <row r="382">
          <cell r="A382" t="str">
            <v>NTL2</v>
          </cell>
          <cell r="B382" t="str">
            <v>2090016</v>
          </cell>
          <cell r="C382" t="str">
            <v>Nguyễn Tiến Lương</v>
          </cell>
        </row>
        <row r="383">
          <cell r="A383" t="str">
            <v>NTL3</v>
          </cell>
          <cell r="B383" t="str">
            <v>5090159</v>
          </cell>
          <cell r="C383" t="str">
            <v>Nguyễn Thị Lan</v>
          </cell>
        </row>
        <row r="384">
          <cell r="A384" t="str">
            <v>NTL4</v>
          </cell>
          <cell r="B384" t="str">
            <v>5020005</v>
          </cell>
          <cell r="C384" t="str">
            <v>Nguyễn Tuấn Lâm </v>
          </cell>
        </row>
        <row r="385">
          <cell r="A385" t="str">
            <v>NTL5</v>
          </cell>
          <cell r="B385" t="str">
            <v>5090198</v>
          </cell>
          <cell r="C385" t="str">
            <v>Nguyễn Thế Lực</v>
          </cell>
        </row>
        <row r="386">
          <cell r="A386" t="str">
            <v>NTM</v>
          </cell>
          <cell r="B386" t="str">
            <v>0130014</v>
          </cell>
          <cell r="C386" t="str">
            <v>Nguyễn Thị Minh</v>
          </cell>
        </row>
        <row r="387">
          <cell r="A387" t="str">
            <v>NTM2</v>
          </cell>
          <cell r="B387" t="str">
            <v>5060016</v>
          </cell>
          <cell r="C387" t="str">
            <v>Ngô Thị Mỵ</v>
          </cell>
        </row>
        <row r="388">
          <cell r="A388" t="str">
            <v>NTMD</v>
          </cell>
          <cell r="B388" t="str">
            <v>5090064</v>
          </cell>
          <cell r="C388" t="str">
            <v>Nguyễn Thị Mỹ Đức</v>
          </cell>
        </row>
        <row r="389">
          <cell r="A389" t="str">
            <v>NTMN</v>
          </cell>
          <cell r="B389" t="str">
            <v>3050010</v>
          </cell>
          <cell r="C389" t="str">
            <v>Nguyễn Thị Minh Ngọc</v>
          </cell>
        </row>
        <row r="390">
          <cell r="A390" t="str">
            <v>NTMP</v>
          </cell>
          <cell r="B390" t="str">
            <v>5070009</v>
          </cell>
          <cell r="C390" t="str">
            <v>Ngô Thị Minh Phương</v>
          </cell>
        </row>
        <row r="391">
          <cell r="A391" t="str">
            <v>NTMT</v>
          </cell>
          <cell r="B391" t="str">
            <v>3050004</v>
          </cell>
          <cell r="C391" t="str">
            <v>Nguyễn Thị Minh Thu</v>
          </cell>
        </row>
        <row r="392">
          <cell r="A392" t="str">
            <v>NTN</v>
          </cell>
          <cell r="B392" t="str">
            <v>5040064</v>
          </cell>
          <cell r="C392" t="str">
            <v>Nguyễn Thiện Nghiệp</v>
          </cell>
        </row>
        <row r="393">
          <cell r="A393" t="str">
            <v>NTN2</v>
          </cell>
          <cell r="B393" t="str">
            <v>5040021</v>
          </cell>
          <cell r="C393" t="str">
            <v>Nguyễn Thiện</v>
          </cell>
        </row>
        <row r="394">
          <cell r="A394" t="str">
            <v>NTN2</v>
          </cell>
          <cell r="B394" t="str">
            <v>5090055</v>
          </cell>
          <cell r="C394" t="str">
            <v>Nguyễn Thành Ngọc</v>
          </cell>
        </row>
        <row r="395">
          <cell r="A395" t="str">
            <v>NTN3</v>
          </cell>
          <cell r="B395" t="str">
            <v>2090018</v>
          </cell>
          <cell r="C395" t="str">
            <v>Nguyễn Thị Nga</v>
          </cell>
        </row>
        <row r="396">
          <cell r="A396" t="str">
            <v>NTNT</v>
          </cell>
          <cell r="B396" t="str">
            <v>5010024</v>
          </cell>
          <cell r="C396" t="str">
            <v>Nguyễn Thị Ngọc Trinh</v>
          </cell>
        </row>
        <row r="397">
          <cell r="A397" t="str">
            <v>NTP</v>
          </cell>
          <cell r="B397" t="str">
            <v>5040017</v>
          </cell>
          <cell r="C397" t="str">
            <v>Nguyễn Thị Phô</v>
          </cell>
        </row>
        <row r="398">
          <cell r="A398" t="str">
            <v>NTPL</v>
          </cell>
          <cell r="B398" t="str">
            <v>5090020</v>
          </cell>
          <cell r="C398" t="str">
            <v>Nguyễn thị Phương Loan</v>
          </cell>
        </row>
        <row r="399">
          <cell r="A399" t="str">
            <v>NTPM</v>
          </cell>
          <cell r="B399" t="str">
            <v>5050049</v>
          </cell>
          <cell r="C399" t="str">
            <v>Nguyễn Thị Phương Mai</v>
          </cell>
        </row>
        <row r="400">
          <cell r="A400" t="str">
            <v>NTPT</v>
          </cell>
          <cell r="B400" t="str">
            <v>5090179</v>
          </cell>
          <cell r="C400" t="str">
            <v>Nguyễn Thị Phương Thảo</v>
          </cell>
        </row>
        <row r="401">
          <cell r="A401" t="str">
            <v>NTPT2</v>
          </cell>
          <cell r="B401" t="str">
            <v>5090222</v>
          </cell>
          <cell r="C401" t="str">
            <v>Nguyễn Thị Phương Trang</v>
          </cell>
        </row>
        <row r="402">
          <cell r="A402" t="str">
            <v>NTQ</v>
          </cell>
          <cell r="B402" t="str">
            <v>1040001</v>
          </cell>
          <cell r="C402" t="str">
            <v>Nguyễn Thanh Quang</v>
          </cell>
        </row>
        <row r="403">
          <cell r="A403" t="str">
            <v>NTQA</v>
          </cell>
          <cell r="B403" t="str">
            <v>5050028</v>
          </cell>
          <cell r="C403" t="str">
            <v>Nguyễn Tấn Quốc Anh</v>
          </cell>
        </row>
        <row r="404">
          <cell r="A404" t="str">
            <v>NTQC</v>
          </cell>
          <cell r="B404" t="str">
            <v>5120015</v>
          </cell>
          <cell r="C404" t="str">
            <v>Nguyễn Thị Quỳnh Châu</v>
          </cell>
        </row>
        <row r="405">
          <cell r="A405" t="str">
            <v>NTQN</v>
          </cell>
          <cell r="B405" t="str">
            <v>4150014</v>
          </cell>
          <cell r="C405" t="str">
            <v>Nguyễn Thị Quỳnh Nga</v>
          </cell>
        </row>
        <row r="406">
          <cell r="A406" t="str">
            <v>NTS</v>
          </cell>
          <cell r="B406" t="str">
            <v>3190001</v>
          </cell>
          <cell r="C406" t="str">
            <v>Nguyễn Thị Sinh</v>
          </cell>
        </row>
        <row r="407">
          <cell r="A407" t="str">
            <v>NTS2</v>
          </cell>
          <cell r="B407" t="str">
            <v>5090008</v>
          </cell>
          <cell r="C407" t="str">
            <v>Nguyễn Thế Sum</v>
          </cell>
        </row>
        <row r="408">
          <cell r="A408" t="str">
            <v>NTT</v>
          </cell>
          <cell r="B408" t="str">
            <v>5000003</v>
          </cell>
          <cell r="C408" t="str">
            <v>Nguyễn Thế Tranh</v>
          </cell>
        </row>
        <row r="409">
          <cell r="A409" t="str">
            <v>NTT2</v>
          </cell>
          <cell r="B409" t="str">
            <v>5040033</v>
          </cell>
          <cell r="C409" t="str">
            <v>Nguyễn Thanh Tân</v>
          </cell>
        </row>
        <row r="410">
          <cell r="A410" t="str">
            <v>NTT3</v>
          </cell>
          <cell r="B410" t="str">
            <v>5090102</v>
          </cell>
          <cell r="C410" t="str">
            <v>Nguyễn Thuý Trinh</v>
          </cell>
        </row>
        <row r="411">
          <cell r="A411" t="str">
            <v>NTT4</v>
          </cell>
          <cell r="B411" t="str">
            <v>5040007</v>
          </cell>
          <cell r="C411" t="str">
            <v>Ngô Tấn Thống</v>
          </cell>
        </row>
        <row r="412">
          <cell r="A412" t="str">
            <v>NTT5</v>
          </cell>
          <cell r="B412" t="str">
            <v>5040020</v>
          </cell>
          <cell r="C412" t="str">
            <v>Nguyễn Thị Tâm</v>
          </cell>
        </row>
        <row r="413">
          <cell r="A413" t="str">
            <v>NTT6</v>
          </cell>
          <cell r="B413" t="str">
            <v>5090106</v>
          </cell>
          <cell r="C413" t="str">
            <v>Nguyễn Trọng Tuấn</v>
          </cell>
        </row>
        <row r="414">
          <cell r="A414" t="str">
            <v>NTTA</v>
          </cell>
          <cell r="B414" t="str">
            <v>1090003</v>
          </cell>
          <cell r="C414" t="str">
            <v>Nguyễn Thị Tuyết An</v>
          </cell>
        </row>
        <row r="415">
          <cell r="A415" t="str">
            <v>NTTC</v>
          </cell>
          <cell r="B415" t="str">
            <v>5070018</v>
          </cell>
          <cell r="C415" t="str">
            <v>Nguyễn Thị Trung Chinh</v>
          </cell>
        </row>
        <row r="416">
          <cell r="A416" t="str">
            <v>NTTD</v>
          </cell>
          <cell r="B416" t="str">
            <v>5090163</v>
          </cell>
          <cell r="C416" t="str">
            <v>Nguyễn Thị Thùy Dương</v>
          </cell>
        </row>
        <row r="417">
          <cell r="A417" t="str">
            <v>NTTH</v>
          </cell>
          <cell r="B417" t="str">
            <v>5050040</v>
          </cell>
          <cell r="C417" t="str">
            <v>Nguyễn Thị Thúy Hoài</v>
          </cell>
        </row>
        <row r="418">
          <cell r="A418" t="str">
            <v>NTTH2</v>
          </cell>
          <cell r="B418" t="str">
            <v>5090107</v>
          </cell>
          <cell r="C418" t="str">
            <v>Nguyễn Thị Thúy Hằng </v>
          </cell>
        </row>
        <row r="419">
          <cell r="A419" t="str">
            <v>NTTH3</v>
          </cell>
          <cell r="B419" t="str">
            <v>5090060</v>
          </cell>
          <cell r="C419" t="str">
            <v>Nguyễn Thị Thu Huyền</v>
          </cell>
        </row>
        <row r="420">
          <cell r="A420" t="str">
            <v>NTTH4</v>
          </cell>
          <cell r="B420" t="str">
            <v>5120004</v>
          </cell>
          <cell r="C420" t="str">
            <v>Nguyễn Thị Thanh Hà</v>
          </cell>
        </row>
        <row r="421">
          <cell r="A421" t="str">
            <v>NTTH5</v>
          </cell>
          <cell r="B421" t="str">
            <v>5120004</v>
          </cell>
          <cell r="C421" t="str">
            <v>Nguyễn Thị Thanh Hà</v>
          </cell>
        </row>
        <row r="422">
          <cell r="A422" t="str">
            <v>NTTN</v>
          </cell>
          <cell r="B422" t="str">
            <v>5090167</v>
          </cell>
          <cell r="C422" t="str">
            <v>Nguyễn Thị Thảo Nguyên</v>
          </cell>
        </row>
        <row r="423">
          <cell r="A423" t="str">
            <v>NTTT</v>
          </cell>
          <cell r="B423" t="str">
            <v>5050016</v>
          </cell>
          <cell r="C423" t="str">
            <v>Nguyễn Thị Thuỳ Trang</v>
          </cell>
        </row>
        <row r="424">
          <cell r="A424" t="str">
            <v>NTTV</v>
          </cell>
          <cell r="B424" t="str">
            <v>5040063</v>
          </cell>
          <cell r="C424" t="str">
            <v>Nguyễn Thị Thanh Vi</v>
          </cell>
        </row>
        <row r="425">
          <cell r="A425" t="str">
            <v>NTV</v>
          </cell>
          <cell r="B425" t="str">
            <v>1010007</v>
          </cell>
          <cell r="C425" t="str">
            <v>Nguyễn Thanh Việt</v>
          </cell>
        </row>
        <row r="426">
          <cell r="A426" t="str">
            <v>NTV2</v>
          </cell>
          <cell r="B426" t="str">
            <v>5060001</v>
          </cell>
          <cell r="C426" t="str">
            <v>Ngô Thanh Vinh</v>
          </cell>
        </row>
        <row r="427">
          <cell r="A427" t="str">
            <v>NTV3</v>
          </cell>
          <cell r="B427" t="str">
            <v>4150024</v>
          </cell>
          <cell r="C427" t="str">
            <v>Nguyễn Thị Vân</v>
          </cell>
        </row>
        <row r="428">
          <cell r="A428" t="str">
            <v>NTXH</v>
          </cell>
          <cell r="B428" t="str">
            <v>5090154</v>
          </cell>
          <cell r="C428" t="str">
            <v>Nguyễn Thị Xuân Hoài</v>
          </cell>
        </row>
        <row r="429">
          <cell r="A429" t="str">
            <v>NTXL</v>
          </cell>
          <cell r="B429" t="str">
            <v>5090015</v>
          </cell>
          <cell r="C429" t="str">
            <v>Nguyễn Thế Xuân Ly</v>
          </cell>
        </row>
        <row r="430">
          <cell r="A430" t="str">
            <v>NVA</v>
          </cell>
          <cell r="B430" t="str">
            <v>2090035</v>
          </cell>
          <cell r="C430" t="str">
            <v>Nguyễn Văn An</v>
          </cell>
        </row>
        <row r="431">
          <cell r="A431" t="str">
            <v>NVA2</v>
          </cell>
          <cell r="B431" t="str">
            <v>5010028</v>
          </cell>
          <cell r="C431" t="str">
            <v>Ninh Văn Anh</v>
          </cell>
        </row>
        <row r="432">
          <cell r="A432" t="str">
            <v>NVBN</v>
          </cell>
          <cell r="B432" t="str">
            <v>5060025</v>
          </cell>
          <cell r="C432" t="str">
            <v>Nguyễn Văn Bảo Nguyên</v>
          </cell>
        </row>
        <row r="433">
          <cell r="A433" t="str">
            <v>NVC</v>
          </cell>
          <cell r="B433" t="str">
            <v>1020040</v>
          </cell>
          <cell r="C433" t="str">
            <v>Nguyễn Văn Cường</v>
          </cell>
        </row>
        <row r="434">
          <cell r="A434" t="str">
            <v>NVC2</v>
          </cell>
          <cell r="B434" t="str">
            <v>5040041</v>
          </cell>
          <cell r="C434" t="str">
            <v>Nguyễn Văn Chương</v>
          </cell>
        </row>
        <row r="435">
          <cell r="A435" t="str">
            <v>NVD</v>
          </cell>
          <cell r="B435" t="str">
            <v>0090001</v>
          </cell>
          <cell r="C435" t="str">
            <v>Ngô Văn Dưỡng</v>
          </cell>
        </row>
        <row r="436">
          <cell r="A436" t="str">
            <v>NVD2</v>
          </cell>
          <cell r="B436" t="str">
            <v>1070005</v>
          </cell>
          <cell r="C436" t="str">
            <v>Nguyễn Văn Dũng</v>
          </cell>
        </row>
        <row r="437">
          <cell r="A437" t="str">
            <v>NVD3</v>
          </cell>
          <cell r="B437" t="str">
            <v>3050007</v>
          </cell>
          <cell r="C437" t="str">
            <v>Nguyễn Văn Đông</v>
          </cell>
        </row>
        <row r="438">
          <cell r="A438" t="str">
            <v>NVD4</v>
          </cell>
          <cell r="B438" t="str">
            <v>3050015</v>
          </cell>
          <cell r="C438" t="str">
            <v>Nguyễn Văn Dũng</v>
          </cell>
        </row>
        <row r="439">
          <cell r="A439" t="str">
            <v>NVD5</v>
          </cell>
          <cell r="B439" t="str">
            <v>3060007</v>
          </cell>
          <cell r="C439" t="str">
            <v>Nguyễn Văn Đáng</v>
          </cell>
        </row>
        <row r="440">
          <cell r="A440" t="str">
            <v>NVH</v>
          </cell>
          <cell r="B440" t="str">
            <v>1010028</v>
          </cell>
          <cell r="C440" t="str">
            <v>Nguyễn Việt Hải</v>
          </cell>
        </row>
        <row r="441">
          <cell r="A441" t="str">
            <v>NVH2</v>
          </cell>
          <cell r="B441" t="str">
            <v>1110015</v>
          </cell>
          <cell r="C441" t="str">
            <v>Nguyễn Văn Hướng</v>
          </cell>
        </row>
        <row r="442">
          <cell r="A442" t="str">
            <v>NVH3</v>
          </cell>
          <cell r="B442" t="str">
            <v>2090036</v>
          </cell>
          <cell r="C442" t="str">
            <v>Ngô Văn Hà</v>
          </cell>
        </row>
        <row r="443">
          <cell r="A443" t="str">
            <v>NVH4</v>
          </cell>
          <cell r="B443" t="str">
            <v>2090005</v>
          </cell>
          <cell r="C443" t="str">
            <v>Nguyễn Văn Hoàn</v>
          </cell>
        </row>
        <row r="444">
          <cell r="A444" t="str">
            <v>NVH5</v>
          </cell>
          <cell r="B444" t="str">
            <v>5090143</v>
          </cell>
          <cell r="C444" t="str">
            <v>Nguyễn Văn Hiệu</v>
          </cell>
        </row>
        <row r="445">
          <cell r="A445" t="str">
            <v>NVL</v>
          </cell>
          <cell r="B445" t="str">
            <v>5040039</v>
          </cell>
          <cell r="C445" t="str">
            <v>Nguyễn Văn Lành</v>
          </cell>
        </row>
        <row r="446">
          <cell r="A446" t="str">
            <v>NVL2</v>
          </cell>
          <cell r="B446" t="str">
            <v>5040053</v>
          </cell>
          <cell r="C446" t="str">
            <v>Nguyễn Viết Luân</v>
          </cell>
        </row>
        <row r="447">
          <cell r="A447" t="str">
            <v>NVMT</v>
          </cell>
          <cell r="B447" t="str">
            <v>1050029</v>
          </cell>
          <cell r="C447" t="str">
            <v>Nguyễn Văn Minh Trí</v>
          </cell>
        </row>
        <row r="448">
          <cell r="A448" t="str">
            <v>NVN</v>
          </cell>
          <cell r="B448" t="str">
            <v>1020029</v>
          </cell>
          <cell r="C448" t="str">
            <v>Nguyễn Văn Nguyên</v>
          </cell>
        </row>
        <row r="449">
          <cell r="A449" t="str">
            <v>NVP</v>
          </cell>
          <cell r="B449" t="str">
            <v>1020016</v>
          </cell>
          <cell r="C449" t="str">
            <v>Nguyễn Văn Phòng</v>
          </cell>
        </row>
        <row r="450">
          <cell r="A450" t="str">
            <v>NVP2</v>
          </cell>
          <cell r="B450" t="str">
            <v>5050027</v>
          </cell>
          <cell r="C450" t="str">
            <v>Nguyễn Văn Phát</v>
          </cell>
        </row>
        <row r="451">
          <cell r="A451" t="str">
            <v>NVQD</v>
          </cell>
          <cell r="B451" t="str">
            <v>5090032</v>
          </cell>
          <cell r="C451" t="str">
            <v>Nguyễn Võ Quang Đông</v>
          </cell>
        </row>
        <row r="452">
          <cell r="A452" t="str">
            <v>NVT</v>
          </cell>
          <cell r="B452" t="str">
            <v>1020034</v>
          </cell>
          <cell r="C452" t="str">
            <v>Nguyễn Văn Tuấn</v>
          </cell>
        </row>
        <row r="453">
          <cell r="A453" t="str">
            <v>NVT2</v>
          </cell>
          <cell r="B453" t="str">
            <v>1050007</v>
          </cell>
          <cell r="C453" t="str">
            <v>Nguyễn Văn Tấn</v>
          </cell>
        </row>
        <row r="454">
          <cell r="A454" t="str">
            <v>NVT3</v>
          </cell>
          <cell r="B454" t="str">
            <v>5090112</v>
          </cell>
          <cell r="C454" t="str">
            <v>Nguyễn Văn Thời</v>
          </cell>
        </row>
        <row r="455">
          <cell r="A455" t="str">
            <v>NVT4</v>
          </cell>
          <cell r="B455" t="str">
            <v>5040022</v>
          </cell>
          <cell r="C455" t="str">
            <v>Nguyễn Văn Thiết</v>
          </cell>
        </row>
        <row r="456">
          <cell r="A456" t="str">
            <v>NVT5</v>
          </cell>
          <cell r="B456" t="str">
            <v>5050005</v>
          </cell>
          <cell r="C456" t="str">
            <v>Nguyễn Văn Tiến</v>
          </cell>
        </row>
        <row r="457">
          <cell r="A457" t="str">
            <v>NVT6</v>
          </cell>
          <cell r="B457" t="str">
            <v>5050009</v>
          </cell>
          <cell r="C457" t="str">
            <v>Nguyễn Văn Thịnh</v>
          </cell>
        </row>
        <row r="458">
          <cell r="A458" t="str">
            <v>NVT7</v>
          </cell>
          <cell r="B458" t="str">
            <v>2090025</v>
          </cell>
          <cell r="C458" t="str">
            <v>Nguyễn Văn Thanh</v>
          </cell>
        </row>
        <row r="459">
          <cell r="A459" t="str">
            <v>NVTA</v>
          </cell>
          <cell r="B459" t="str">
            <v>5090010</v>
          </cell>
          <cell r="C459" t="str">
            <v>Nguyễn văn Thiên Ân</v>
          </cell>
        </row>
        <row r="460">
          <cell r="A460" t="str">
            <v>NVY</v>
          </cell>
          <cell r="B460" t="str">
            <v>0080003</v>
          </cell>
          <cell r="C460" t="str">
            <v>Nguyễn Văn Yến</v>
          </cell>
        </row>
        <row r="461">
          <cell r="A461" t="str">
            <v>NXB</v>
          </cell>
          <cell r="B461" t="str">
            <v>5040047</v>
          </cell>
          <cell r="C461" t="str">
            <v>Nguyễn Xuân Bảo </v>
          </cell>
        </row>
        <row r="462">
          <cell r="A462" t="str">
            <v>NXH</v>
          </cell>
          <cell r="B462" t="str">
            <v>5000002</v>
          </cell>
          <cell r="C462" t="str">
            <v>Nguyễn Xuân Hùng</v>
          </cell>
        </row>
        <row r="463">
          <cell r="A463" t="str">
            <v>NXH2</v>
          </cell>
          <cell r="B463" t="str">
            <v>5090072</v>
          </cell>
          <cell r="C463" t="str">
            <v>Nguyễn Xuân Hiền</v>
          </cell>
        </row>
        <row r="464">
          <cell r="A464" t="str">
            <v>NXT</v>
          </cell>
          <cell r="B464" t="str">
            <v>1110018</v>
          </cell>
          <cell r="C464" t="str">
            <v>Nguyễn Xuân Thanh</v>
          </cell>
        </row>
        <row r="465">
          <cell r="A465" t="str">
            <v>NXT2</v>
          </cell>
          <cell r="B465" t="str">
            <v>5120021</v>
          </cell>
          <cell r="C465" t="str">
            <v>Nguyễn Xuân Trọng</v>
          </cell>
        </row>
        <row r="466">
          <cell r="A466" t="str">
            <v>PA</v>
          </cell>
          <cell r="B466" t="str">
            <v>1080004</v>
          </cell>
          <cell r="C466" t="str">
            <v>Phạm Ái</v>
          </cell>
        </row>
        <row r="467">
          <cell r="A467" t="str">
            <v>PAK</v>
          </cell>
          <cell r="B467" t="str">
            <v>5090121</v>
          </cell>
          <cell r="C467" t="str">
            <v>Phạm Anh Kiệt</v>
          </cell>
        </row>
        <row r="468">
          <cell r="A468" t="str">
            <v>PAT</v>
          </cell>
          <cell r="B468" t="str">
            <v>5090063</v>
          </cell>
          <cell r="C468" t="str">
            <v>Phan Anh Tuấn</v>
          </cell>
        </row>
        <row r="469">
          <cell r="A469" t="str">
            <v>PBL</v>
          </cell>
          <cell r="B469" t="str">
            <v>1100010</v>
          </cell>
          <cell r="C469" t="str">
            <v>Phạm Bá Lộc</v>
          </cell>
        </row>
        <row r="470">
          <cell r="A470" t="str">
            <v>PBL2</v>
          </cell>
          <cell r="B470" t="str">
            <v>5070008</v>
          </cell>
          <cell r="C470" t="str">
            <v>Phan Bá Luân</v>
          </cell>
        </row>
        <row r="471">
          <cell r="A471" t="str">
            <v>PCN</v>
          </cell>
          <cell r="B471" t="str">
            <v>1140035</v>
          </cell>
          <cell r="C471" t="str">
            <v>Phạm Cẩm Nam</v>
          </cell>
        </row>
        <row r="472">
          <cell r="A472" t="str">
            <v>PCT</v>
          </cell>
          <cell r="B472" t="str">
            <v>1020010</v>
          </cell>
          <cell r="C472" t="str">
            <v>Phan Chí Tùng</v>
          </cell>
        </row>
        <row r="473">
          <cell r="A473" t="str">
            <v>PCT2</v>
          </cell>
          <cell r="B473" t="str">
            <v>1090015</v>
          </cell>
          <cell r="C473" t="str">
            <v>Phan Cao Thọ</v>
          </cell>
        </row>
        <row r="474">
          <cell r="A474" t="str">
            <v>PCU</v>
          </cell>
          <cell r="B474" t="str">
            <v>5070017</v>
          </cell>
          <cell r="C474" t="str">
            <v>Phan Chi Uyên</v>
          </cell>
        </row>
        <row r="475">
          <cell r="A475" t="str">
            <v>PCV</v>
          </cell>
          <cell r="B475" t="str">
            <v>5090151</v>
          </cell>
          <cell r="C475" t="str">
            <v>Phan Cẩm Vân</v>
          </cell>
        </row>
        <row r="476">
          <cell r="A476" t="str">
            <v>PDC</v>
          </cell>
          <cell r="B476" t="str">
            <v>5090049</v>
          </cell>
          <cell r="C476" t="str">
            <v>Phạm Đình Chung</v>
          </cell>
        </row>
        <row r="477">
          <cell r="A477" t="str">
            <v>PDC</v>
          </cell>
          <cell r="B477" t="str">
            <v>1050033</v>
          </cell>
          <cell r="C477" t="str">
            <v>Phan Đình Chung</v>
          </cell>
        </row>
        <row r="478">
          <cell r="A478" t="str">
            <v>PDD</v>
          </cell>
          <cell r="B478" t="str">
            <v>5050054</v>
          </cell>
          <cell r="C478" t="str">
            <v>Phạm Duy Dưởng</v>
          </cell>
        </row>
        <row r="479">
          <cell r="A479" t="str">
            <v>PDH</v>
          </cell>
          <cell r="B479" t="str">
            <v>5050004</v>
          </cell>
          <cell r="C479" t="str">
            <v>Phạm Đình Hân</v>
          </cell>
        </row>
        <row r="480">
          <cell r="A480" t="str">
            <v>PDH2</v>
          </cell>
          <cell r="B480" t="str">
            <v>5090171</v>
          </cell>
          <cell r="C480" t="str">
            <v>Phạm Đức Hòa</v>
          </cell>
        </row>
        <row r="481">
          <cell r="A481" t="str">
            <v>PDV</v>
          </cell>
          <cell r="B481" t="str">
            <v>1040011</v>
          </cell>
          <cell r="C481" t="str">
            <v>Phạm Duy Vũ</v>
          </cell>
        </row>
        <row r="482">
          <cell r="A482" t="str">
            <v>PDV2</v>
          </cell>
          <cell r="B482" t="str">
            <v>5090183</v>
          </cell>
          <cell r="C482" t="str">
            <v>Phan Đình Vấn</v>
          </cell>
        </row>
        <row r="483">
          <cell r="A483" t="str">
            <v>PHB</v>
          </cell>
          <cell r="B483" t="str">
            <v>5090037</v>
          </cell>
          <cell r="C483" t="str">
            <v>Phạm Huy Bút</v>
          </cell>
        </row>
        <row r="484">
          <cell r="A484" t="str">
            <v>PHH</v>
          </cell>
          <cell r="B484" t="str">
            <v>3060011</v>
          </cell>
          <cell r="C484" t="str">
            <v>Phạm Hữu Hùng</v>
          </cell>
        </row>
        <row r="485">
          <cell r="A485" t="str">
            <v>PHK</v>
          </cell>
          <cell r="B485" t="str">
            <v>1020011</v>
          </cell>
          <cell r="C485" t="str">
            <v>Phan Huy Khánh</v>
          </cell>
        </row>
        <row r="486">
          <cell r="A486" t="str">
            <v>PHN</v>
          </cell>
          <cell r="B486" t="str">
            <v>5090142</v>
          </cell>
          <cell r="C486" t="str">
            <v>Phan Hoàng Nam</v>
          </cell>
        </row>
        <row r="487">
          <cell r="A487" t="str">
            <v>PHNT</v>
          </cell>
          <cell r="B487" t="str">
            <v>5050043</v>
          </cell>
          <cell r="C487" t="str">
            <v>Phan Huỳnh Nhật Trinh</v>
          </cell>
        </row>
        <row r="488">
          <cell r="A488" t="str">
            <v>PHS</v>
          </cell>
          <cell r="B488" t="str">
            <v>1110004</v>
          </cell>
          <cell r="C488" t="str">
            <v>Phan Hồng Sáng</v>
          </cell>
        </row>
        <row r="489">
          <cell r="A489" t="str">
            <v>PHS2</v>
          </cell>
          <cell r="B489" t="str">
            <v>5050033</v>
          </cell>
          <cell r="C489" t="str">
            <v>Phan Hoài Sơn</v>
          </cell>
        </row>
        <row r="490">
          <cell r="A490" t="str">
            <v>PHT</v>
          </cell>
          <cell r="B490" t="str">
            <v>5090187</v>
          </cell>
          <cell r="C490" t="str">
            <v>Phạm Huy Thành</v>
          </cell>
        </row>
        <row r="491">
          <cell r="A491" t="str">
            <v>PMD</v>
          </cell>
          <cell r="B491" t="str">
            <v>1010036</v>
          </cell>
          <cell r="C491" t="str">
            <v>Phan Minh Đức</v>
          </cell>
        </row>
        <row r="492">
          <cell r="A492" t="str">
            <v>PMM</v>
          </cell>
          <cell r="B492" t="str">
            <v>5040049</v>
          </cell>
          <cell r="C492" t="str">
            <v>Phạm Minh Mận</v>
          </cell>
        </row>
        <row r="493">
          <cell r="A493" t="str">
            <v>PMN</v>
          </cell>
          <cell r="B493" t="str">
            <v>2090032</v>
          </cell>
          <cell r="C493" t="str">
            <v>Phan Minh Nhật</v>
          </cell>
        </row>
        <row r="494">
          <cell r="A494" t="str">
            <v>PMT</v>
          </cell>
          <cell r="B494" t="str">
            <v>5040059</v>
          </cell>
          <cell r="C494" t="str">
            <v>Phùng Minh Tùng</v>
          </cell>
        </row>
        <row r="495">
          <cell r="A495" t="str">
            <v>PMT2</v>
          </cell>
          <cell r="B495" t="str">
            <v>5090156</v>
          </cell>
          <cell r="C495" t="str">
            <v>Phạm Minh Tuấn</v>
          </cell>
        </row>
        <row r="496">
          <cell r="A496" t="str">
            <v>PNA</v>
          </cell>
          <cell r="B496" t="str">
            <v>5090014</v>
          </cell>
          <cell r="C496" t="str">
            <v>Phạm Ngọc Anh</v>
          </cell>
        </row>
        <row r="497">
          <cell r="A497" t="str">
            <v>PNDM</v>
          </cell>
          <cell r="B497" t="str">
            <v>5040061</v>
          </cell>
          <cell r="C497" t="str">
            <v>Phan Nguyễn Duy Minh</v>
          </cell>
        </row>
        <row r="498">
          <cell r="A498" t="str">
            <v>PNH</v>
          </cell>
          <cell r="B498" t="str">
            <v>5090053</v>
          </cell>
          <cell r="C498" t="str">
            <v>Phan Ngọc Hải</v>
          </cell>
        </row>
        <row r="499">
          <cell r="A499" t="str">
            <v>PNK</v>
          </cell>
          <cell r="B499" t="str">
            <v>5050019</v>
          </cell>
          <cell r="C499" t="str">
            <v>Phan Ngọc Kỳ</v>
          </cell>
        </row>
        <row r="500">
          <cell r="A500" t="str">
            <v>PNL</v>
          </cell>
          <cell r="B500" t="str">
            <v>5060031</v>
          </cell>
          <cell r="C500" t="str">
            <v>Phan Nhật Long</v>
          </cell>
        </row>
        <row r="501">
          <cell r="A501" t="str">
            <v>PNP</v>
          </cell>
          <cell r="B501" t="str">
            <v>5090144</v>
          </cell>
          <cell r="C501" t="str">
            <v>Phạm Ngọc Phương</v>
          </cell>
        </row>
        <row r="502">
          <cell r="A502" t="str">
            <v>PNT</v>
          </cell>
          <cell r="B502" t="str">
            <v>1100004</v>
          </cell>
          <cell r="C502" t="str">
            <v>Phan Như Thúc</v>
          </cell>
        </row>
        <row r="503">
          <cell r="A503" t="str">
            <v>PNTK</v>
          </cell>
          <cell r="B503" t="str">
            <v>5090073</v>
          </cell>
          <cell r="C503" t="str">
            <v>Phan Ngọc Thiết Kế</v>
          </cell>
        </row>
        <row r="504">
          <cell r="A504" t="str">
            <v>PPST</v>
          </cell>
          <cell r="B504" t="str">
            <v>5070015</v>
          </cell>
          <cell r="C504" t="str">
            <v>Phạm Phú Song Toàn</v>
          </cell>
        </row>
        <row r="505">
          <cell r="A505" t="str">
            <v>PQNA</v>
          </cell>
          <cell r="B505" t="str">
            <v>5090027</v>
          </cell>
          <cell r="C505" t="str">
            <v>Phan Quang Như Anh</v>
          </cell>
        </row>
        <row r="506">
          <cell r="A506" t="str">
            <v>PQP</v>
          </cell>
          <cell r="B506" t="str">
            <v>5050055</v>
          </cell>
          <cell r="C506" t="str">
            <v>Phạm Quốc Phú</v>
          </cell>
        </row>
        <row r="507">
          <cell r="A507" t="str">
            <v>PQT</v>
          </cell>
          <cell r="B507" t="str">
            <v>5090009</v>
          </cell>
          <cell r="C507" t="str">
            <v>Phạm Quốc Thái</v>
          </cell>
        </row>
        <row r="508">
          <cell r="A508" t="str">
            <v>PQT2</v>
          </cell>
          <cell r="B508" t="str">
            <v>5050070</v>
          </cell>
          <cell r="C508" t="str">
            <v>Phan Quang Tùng</v>
          </cell>
        </row>
        <row r="509">
          <cell r="A509" t="str">
            <v>PQT3</v>
          </cell>
          <cell r="B509" t="str">
            <v>5080003</v>
          </cell>
          <cell r="C509" t="str">
            <v>Phan Quí Trà</v>
          </cell>
        </row>
        <row r="510">
          <cell r="A510" t="str">
            <v>PQV</v>
          </cell>
          <cell r="B510" t="str">
            <v>1100005</v>
          </cell>
          <cell r="C510" t="str">
            <v>Phan Quang Vinh</v>
          </cell>
        </row>
        <row r="511">
          <cell r="A511" t="str">
            <v>PT</v>
          </cell>
          <cell r="B511" t="str">
            <v>1040013</v>
          </cell>
          <cell r="C511" t="str">
            <v>Phạm Thanh</v>
          </cell>
        </row>
        <row r="512">
          <cell r="A512" t="str">
            <v>PT2</v>
          </cell>
          <cell r="B512" t="str">
            <v>1080003</v>
          </cell>
          <cell r="C512" t="str">
            <v>Phan Tường</v>
          </cell>
        </row>
        <row r="513">
          <cell r="A513" t="str">
            <v>PT3</v>
          </cell>
          <cell r="B513" t="str">
            <v>5050068</v>
          </cell>
          <cell r="C513" t="str">
            <v>Phạm Tuấn</v>
          </cell>
        </row>
        <row r="514">
          <cell r="A514" t="str">
            <v>PTA</v>
          </cell>
          <cell r="B514" t="str">
            <v>5090030</v>
          </cell>
          <cell r="C514" t="str">
            <v>Phan Thế Anh</v>
          </cell>
        </row>
        <row r="515">
          <cell r="A515" t="str">
            <v>PTA2</v>
          </cell>
          <cell r="B515" t="str">
            <v>5070021</v>
          </cell>
          <cell r="C515" t="str">
            <v>Phan Thúy An</v>
          </cell>
        </row>
        <row r="516">
          <cell r="A516" t="str">
            <v>PTBN</v>
          </cell>
          <cell r="B516" t="str">
            <v>1070009</v>
          </cell>
          <cell r="C516" t="str">
            <v>Phan Thị Bích Ngọc</v>
          </cell>
        </row>
        <row r="517">
          <cell r="A517" t="str">
            <v>PTDT</v>
          </cell>
          <cell r="B517" t="str">
            <v>5050050</v>
          </cell>
          <cell r="C517" t="str">
            <v>Phan Thị Diễm Thúy </v>
          </cell>
        </row>
        <row r="518">
          <cell r="A518" t="str">
            <v>PTH</v>
          </cell>
          <cell r="B518" t="str">
            <v>3060023</v>
          </cell>
          <cell r="C518" t="str">
            <v>Phạm Thị Hà</v>
          </cell>
        </row>
        <row r="519">
          <cell r="A519" t="str">
            <v>PTH2</v>
          </cell>
          <cell r="B519" t="str">
            <v>4150007</v>
          </cell>
          <cell r="C519" t="str">
            <v>Phạm Thị Hồng</v>
          </cell>
        </row>
        <row r="520">
          <cell r="A520" t="str">
            <v>PTHN</v>
          </cell>
          <cell r="B520" t="str">
            <v>5070029</v>
          </cell>
          <cell r="C520" t="str">
            <v>Phan Thị Hằng Nga</v>
          </cell>
        </row>
        <row r="521">
          <cell r="A521" t="str">
            <v>PTHY</v>
          </cell>
          <cell r="B521" t="str">
            <v>2090027</v>
          </cell>
          <cell r="C521" t="str">
            <v>Phạm Thị Hồng Yến</v>
          </cell>
        </row>
        <row r="522">
          <cell r="A522" t="str">
            <v>PTKT</v>
          </cell>
          <cell r="B522" t="str">
            <v>5090024</v>
          </cell>
          <cell r="C522" t="str">
            <v>Phan Thị Kim Thủy</v>
          </cell>
        </row>
        <row r="523">
          <cell r="A523" t="str">
            <v>PTKT2</v>
          </cell>
          <cell r="B523" t="str">
            <v>5090172</v>
          </cell>
          <cell r="C523" t="str">
            <v>Phan Thị Kim Thảo</v>
          </cell>
        </row>
        <row r="524">
          <cell r="A524" t="str">
            <v>PTN</v>
          </cell>
          <cell r="B524" t="str">
            <v>5060037</v>
          </cell>
          <cell r="C524" t="str">
            <v>Phan Thanh Ngọc</v>
          </cell>
        </row>
        <row r="525">
          <cell r="A525" t="str">
            <v>PTN2</v>
          </cell>
          <cell r="B525" t="str">
            <v>3190008</v>
          </cell>
          <cell r="C525" t="str">
            <v>Phan Thị Ngũ</v>
          </cell>
        </row>
        <row r="526">
          <cell r="A526" t="str">
            <v>PTN2</v>
          </cell>
          <cell r="B526" t="str">
            <v>0130036</v>
          </cell>
          <cell r="C526" t="str">
            <v>Phạm Thị Nghi</v>
          </cell>
        </row>
        <row r="527">
          <cell r="A527" t="str">
            <v>PTN3</v>
          </cell>
          <cell r="B527" t="str">
            <v>0130015</v>
          </cell>
          <cell r="C527" t="str">
            <v>Phạm Thị Nghi</v>
          </cell>
        </row>
        <row r="528">
          <cell r="A528" t="str">
            <v>PTP</v>
          </cell>
          <cell r="B528" t="str">
            <v>5050048</v>
          </cell>
          <cell r="C528" t="str">
            <v>Phạm Thanh Phong</v>
          </cell>
        </row>
        <row r="529">
          <cell r="A529" t="str">
            <v>PTP2</v>
          </cell>
          <cell r="B529" t="str">
            <v>5090139</v>
          </cell>
          <cell r="C529" t="str">
            <v>Phạm Thị Phượng</v>
          </cell>
        </row>
        <row r="530">
          <cell r="A530" t="str">
            <v>PTPT</v>
          </cell>
          <cell r="B530" t="str">
            <v>5060035</v>
          </cell>
          <cell r="C530" t="str">
            <v>Phạm Thị Phương Trang</v>
          </cell>
        </row>
        <row r="531">
          <cell r="A531" t="str">
            <v>PTT</v>
          </cell>
          <cell r="B531" t="str">
            <v>1020001</v>
          </cell>
          <cell r="C531" t="str">
            <v>Phan Thanh Tao</v>
          </cell>
        </row>
        <row r="532">
          <cell r="A532" t="str">
            <v>PTT2</v>
          </cell>
          <cell r="B532" t="str">
            <v>5040024</v>
          </cell>
          <cell r="C532" t="str">
            <v>Phan Thế Tùng</v>
          </cell>
        </row>
        <row r="533">
          <cell r="A533" t="str">
            <v>PTT3</v>
          </cell>
          <cell r="B533" t="str">
            <v>5090019</v>
          </cell>
          <cell r="C533" t="str">
            <v>Phan Thảo Thơ</v>
          </cell>
        </row>
        <row r="534">
          <cell r="A534" t="str">
            <v>PTTH</v>
          </cell>
          <cell r="B534" t="str">
            <v>1070004</v>
          </cell>
          <cell r="C534" t="str">
            <v>Phan Thị Thuý Hằng</v>
          </cell>
        </row>
        <row r="535">
          <cell r="A535" t="str">
            <v>PTTK</v>
          </cell>
          <cell r="B535" t="str">
            <v>5050057</v>
          </cell>
          <cell r="C535" t="str">
            <v>Phạm Thị Thảo Khương</v>
          </cell>
        </row>
        <row r="536">
          <cell r="A536" t="str">
            <v>PTTM</v>
          </cell>
          <cell r="B536" t="str">
            <v>3210017</v>
          </cell>
          <cell r="C536" t="str">
            <v>Phạm Thị Thanh Mai</v>
          </cell>
        </row>
        <row r="537">
          <cell r="A537" t="str">
            <v>PTTM2</v>
          </cell>
          <cell r="B537" t="str">
            <v>5050046</v>
          </cell>
          <cell r="C537" t="str">
            <v>Phạm Thị Trà My</v>
          </cell>
        </row>
        <row r="538">
          <cell r="A538" t="str">
            <v>PTV</v>
          </cell>
          <cell r="B538" t="str">
            <v>5060003</v>
          </cell>
          <cell r="C538" t="str">
            <v>Phan Tiến Vinh</v>
          </cell>
        </row>
        <row r="539">
          <cell r="A539" t="str">
            <v>PVH</v>
          </cell>
          <cell r="B539" t="str">
            <v>5090100</v>
          </cell>
          <cell r="C539" t="str">
            <v>Phạm Việt Hùng </v>
          </cell>
        </row>
        <row r="540">
          <cell r="A540" t="str">
            <v>PVH2</v>
          </cell>
          <cell r="B540" t="str">
            <v>5090161</v>
          </cell>
          <cell r="C540" t="str">
            <v>Phan Việt Hùng</v>
          </cell>
        </row>
        <row r="541">
          <cell r="A541" t="str">
            <v>PVK</v>
          </cell>
          <cell r="B541" t="str">
            <v>1050019</v>
          </cell>
          <cell r="C541" t="str">
            <v>Phạm Văn Kiên</v>
          </cell>
        </row>
        <row r="542">
          <cell r="A542" t="str">
            <v>PVM</v>
          </cell>
          <cell r="B542" t="str">
            <v>1020037</v>
          </cell>
          <cell r="C542" t="str">
            <v>Phạm Vĩnh Minh</v>
          </cell>
        </row>
        <row r="543">
          <cell r="A543" t="str">
            <v>PVM2</v>
          </cell>
          <cell r="B543" t="str">
            <v>5020020</v>
          </cell>
          <cell r="C543" t="str">
            <v>Phan Văn Mẫn </v>
          </cell>
        </row>
        <row r="544">
          <cell r="A544" t="str">
            <v>PVN</v>
          </cell>
          <cell r="B544" t="str">
            <v>5060038</v>
          </cell>
          <cell r="C544" t="str">
            <v>Phan Viết Nhựt</v>
          </cell>
        </row>
        <row r="545">
          <cell r="A545" t="str">
            <v>PVP</v>
          </cell>
          <cell r="B545" t="str">
            <v>5050015</v>
          </cell>
          <cell r="C545" t="str">
            <v>Phạm Văn Phát</v>
          </cell>
        </row>
        <row r="546">
          <cell r="A546" t="str">
            <v>PVS</v>
          </cell>
          <cell r="B546" t="str">
            <v>5090007</v>
          </cell>
          <cell r="C546" t="str">
            <v>Pham Văn Song</v>
          </cell>
        </row>
        <row r="547">
          <cell r="A547" t="str">
            <v>PVT</v>
          </cell>
          <cell r="B547" t="str">
            <v>3060021</v>
          </cell>
          <cell r="C547" t="str">
            <v>Phạm Văn Tuấn</v>
          </cell>
        </row>
        <row r="548">
          <cell r="A548" t="str">
            <v>PVT2</v>
          </cell>
          <cell r="B548" t="str">
            <v>5090041</v>
          </cell>
          <cell r="C548" t="str">
            <v>Phạm Văn Tuấn</v>
          </cell>
        </row>
        <row r="549">
          <cell r="A549" t="str">
            <v>PXT</v>
          </cell>
          <cell r="B549" t="str">
            <v>0030010</v>
          </cell>
          <cell r="C549" t="str">
            <v>Phùng Xuân Thọ</v>
          </cell>
        </row>
        <row r="550">
          <cell r="A550" t="str">
            <v>PXT2</v>
          </cell>
          <cell r="B550" t="str">
            <v>5090109</v>
          </cell>
          <cell r="C550" t="str">
            <v>Phạm Xuân Trung</v>
          </cell>
        </row>
        <row r="551">
          <cell r="A551" t="str">
            <v>STBN</v>
          </cell>
          <cell r="B551" t="str">
            <v>5040030</v>
          </cell>
          <cell r="C551" t="str">
            <v>Sử Thị Bích Nga</v>
          </cell>
        </row>
        <row r="552">
          <cell r="A552" t="str">
            <v>TAB</v>
          </cell>
          <cell r="B552" t="str">
            <v>5120001</v>
          </cell>
          <cell r="C552" t="str">
            <v>Trương An Bình</v>
          </cell>
        </row>
        <row r="553">
          <cell r="A553" t="str">
            <v>TAT</v>
          </cell>
          <cell r="B553" t="str">
            <v>5050012</v>
          </cell>
          <cell r="C553" t="str">
            <v>Trương Ánh Tuyết</v>
          </cell>
        </row>
        <row r="554">
          <cell r="A554" t="str">
            <v>TB</v>
          </cell>
          <cell r="B554" t="str">
            <v>3190020</v>
          </cell>
          <cell r="C554" t="str">
            <v>Tần Bình</v>
          </cell>
        </row>
        <row r="555">
          <cell r="A555" t="str">
            <v>TBD</v>
          </cell>
          <cell r="B555" t="str">
            <v>5050045</v>
          </cell>
          <cell r="C555" t="str">
            <v>Trần Bửu Dung</v>
          </cell>
        </row>
        <row r="556">
          <cell r="A556" t="str">
            <v>TC</v>
          </cell>
          <cell r="B556" t="str">
            <v>5090003</v>
          </cell>
          <cell r="C556" t="str">
            <v>Tô Cương</v>
          </cell>
        </row>
        <row r="557">
          <cell r="A557" t="str">
            <v>TCV</v>
          </cell>
          <cell r="B557" t="str">
            <v>5090071</v>
          </cell>
          <cell r="C557" t="str">
            <v>Trương Chí Vĩ</v>
          </cell>
        </row>
        <row r="558">
          <cell r="A558" t="str">
            <v>TDC</v>
          </cell>
          <cell r="B558" t="str">
            <v>5050014</v>
          </cell>
          <cell r="C558" t="str">
            <v>Trần Duy Chung</v>
          </cell>
        </row>
        <row r="559">
          <cell r="A559" t="str">
            <v>TDKQ</v>
          </cell>
          <cell r="B559" t="str">
            <v>1050037</v>
          </cell>
          <cell r="C559" t="str">
            <v>Trần Đình Khôi Quốc</v>
          </cell>
        </row>
        <row r="560">
          <cell r="A560" t="str">
            <v>TDL</v>
          </cell>
          <cell r="B560" t="str">
            <v>0130012</v>
          </cell>
          <cell r="C560" t="str">
            <v>Trần Đình Liêm</v>
          </cell>
        </row>
        <row r="561">
          <cell r="A561" t="str">
            <v>TDL2</v>
          </cell>
          <cell r="B561" t="str">
            <v>5060015</v>
          </cell>
          <cell r="C561" t="str">
            <v>Trần Đức Long</v>
          </cell>
        </row>
        <row r="562">
          <cell r="A562" t="str">
            <v>TDM</v>
          </cell>
          <cell r="B562" t="str">
            <v>2090002</v>
          </cell>
          <cell r="C562" t="str">
            <v>Trần Đình Mai</v>
          </cell>
        </row>
        <row r="563">
          <cell r="A563" t="str">
            <v>TDN</v>
          </cell>
          <cell r="B563" t="str">
            <v>5120019</v>
          </cell>
          <cell r="C563" t="str">
            <v>Trần Đông Nguyên</v>
          </cell>
        </row>
        <row r="564">
          <cell r="A564" t="str">
            <v>TDQ</v>
          </cell>
          <cell r="B564" t="str">
            <v>1050043</v>
          </cell>
          <cell r="C564" t="str">
            <v>Trần Đình Quế</v>
          </cell>
        </row>
        <row r="565">
          <cell r="A565" t="str">
            <v>TDS</v>
          </cell>
          <cell r="B565" t="str">
            <v>1020006</v>
          </cell>
          <cell r="C565" t="str">
            <v>Trần Đình Sơn</v>
          </cell>
        </row>
        <row r="566">
          <cell r="A566" t="str">
            <v>THD</v>
          </cell>
          <cell r="B566" t="str">
            <v>5090062</v>
          </cell>
          <cell r="C566" t="str">
            <v>Trần Hữu Đức</v>
          </cell>
        </row>
        <row r="567">
          <cell r="A567" t="str">
            <v>THL</v>
          </cell>
          <cell r="B567" t="str">
            <v>2090017</v>
          </cell>
          <cell r="C567" t="str">
            <v>Trần Hồng Lưu</v>
          </cell>
        </row>
        <row r="568">
          <cell r="A568" t="str">
            <v>THL2</v>
          </cell>
          <cell r="B568" t="str">
            <v>5060033</v>
          </cell>
          <cell r="C568" t="str">
            <v>Trương Hoàng Lộc</v>
          </cell>
        </row>
        <row r="569">
          <cell r="A569" t="str">
            <v>THL3</v>
          </cell>
          <cell r="B569" t="str">
            <v>5090182</v>
          </cell>
          <cell r="C569" t="str">
            <v>Trần Hải Lộc</v>
          </cell>
        </row>
        <row r="570">
          <cell r="A570" t="str">
            <v>THM</v>
          </cell>
          <cell r="B570" t="str">
            <v>5090111</v>
          </cell>
          <cell r="C570" t="str">
            <v>Trần Hoàng Minh</v>
          </cell>
        </row>
        <row r="571">
          <cell r="A571" t="str">
            <v>THN</v>
          </cell>
          <cell r="B571" t="str">
            <v>5090180</v>
          </cell>
          <cell r="C571" t="str">
            <v>Trương Huỳnh Nga</v>
          </cell>
        </row>
        <row r="572">
          <cell r="A572" t="str">
            <v>THND</v>
          </cell>
          <cell r="B572" t="str">
            <v>3210013</v>
          </cell>
          <cell r="C572" t="str">
            <v>Trần Hữu Ngô Duy</v>
          </cell>
        </row>
        <row r="573">
          <cell r="A573" t="str">
            <v>THP</v>
          </cell>
          <cell r="B573" t="str">
            <v>1080009</v>
          </cell>
          <cell r="C573" t="str">
            <v>Thái Hoàng Phong</v>
          </cell>
        </row>
        <row r="574">
          <cell r="A574" t="str">
            <v>THTN</v>
          </cell>
          <cell r="B574" t="str">
            <v>5090174</v>
          </cell>
          <cell r="C574" t="str">
            <v>Trương Hoàng Tú Nhi</v>
          </cell>
        </row>
        <row r="575">
          <cell r="A575" t="str">
            <v>THTT</v>
          </cell>
          <cell r="B575" t="str">
            <v>1020008</v>
          </cell>
          <cell r="C575" t="str">
            <v>Trần Hồ Thuỷ Tiên</v>
          </cell>
        </row>
        <row r="576">
          <cell r="A576" t="str">
            <v>THV</v>
          </cell>
          <cell r="B576" t="str">
            <v>5050024</v>
          </cell>
          <cell r="C576" t="str">
            <v>Trần Hoàng Vũ</v>
          </cell>
        </row>
        <row r="577">
          <cell r="A577" t="str">
            <v>THV2</v>
          </cell>
          <cell r="B577" t="str">
            <v>5090169</v>
          </cell>
          <cell r="C577" t="str">
            <v>Thiều Hoàng Vĩ</v>
          </cell>
        </row>
        <row r="578">
          <cell r="A578" t="str">
            <v>TKT</v>
          </cell>
          <cell r="B578" t="str">
            <v>5090021</v>
          </cell>
          <cell r="C578" t="str">
            <v>Trần Kim Thành</v>
          </cell>
        </row>
        <row r="579">
          <cell r="A579" t="str">
            <v>TL</v>
          </cell>
          <cell r="B579" t="str">
            <v>5040029</v>
          </cell>
          <cell r="C579" t="str">
            <v>Trương Loan</v>
          </cell>
        </row>
        <row r="580">
          <cell r="A580" t="str">
            <v>TLBT</v>
          </cell>
          <cell r="B580" t="str">
            <v>5070028</v>
          </cell>
          <cell r="C580" t="str">
            <v>Trương Lê Bích Trâm</v>
          </cell>
        </row>
        <row r="581">
          <cell r="A581" t="str">
            <v>TLC</v>
          </cell>
          <cell r="B581" t="str">
            <v>0130004</v>
          </cell>
          <cell r="C581" t="str">
            <v>Tôn Long Cường</v>
          </cell>
        </row>
        <row r="582">
          <cell r="A582" t="str">
            <v>TLG</v>
          </cell>
          <cell r="B582" t="str">
            <v>5050072</v>
          </cell>
          <cell r="C582" t="str">
            <v>Trương Linh Giang</v>
          </cell>
        </row>
        <row r="583">
          <cell r="A583" t="str">
            <v>TLS</v>
          </cell>
          <cell r="B583" t="str">
            <v>5040032</v>
          </cell>
          <cell r="C583" t="str">
            <v>Trần Lực Sỹ</v>
          </cell>
        </row>
        <row r="584">
          <cell r="A584" t="str">
            <v>TMC</v>
          </cell>
          <cell r="B584" t="str">
            <v>5090045</v>
          </cell>
          <cell r="C584" t="str">
            <v>Trần Mạnh Cường</v>
          </cell>
        </row>
        <row r="585">
          <cell r="A585" t="str">
            <v>TMH</v>
          </cell>
          <cell r="B585" t="str">
            <v>5050006</v>
          </cell>
          <cell r="C585" t="str">
            <v>Trần Minh Hùng</v>
          </cell>
        </row>
        <row r="586">
          <cell r="A586" t="str">
            <v>TMH2</v>
          </cell>
          <cell r="B586" t="str">
            <v>5050008</v>
          </cell>
          <cell r="C586" t="str">
            <v>Tạ Minh Hường</v>
          </cell>
        </row>
        <row r="587">
          <cell r="A587" t="str">
            <v>TML</v>
          </cell>
          <cell r="B587" t="str">
            <v>3060012</v>
          </cell>
          <cell r="C587" t="str">
            <v>Trần Mạnh Lục</v>
          </cell>
        </row>
        <row r="588">
          <cell r="A588" t="str">
            <v>TMT</v>
          </cell>
          <cell r="B588" t="str">
            <v>5070005</v>
          </cell>
          <cell r="C588" t="str">
            <v>Trần Minh Thảo</v>
          </cell>
        </row>
        <row r="589">
          <cell r="A589" t="str">
            <v>TNA</v>
          </cell>
          <cell r="B589" t="str">
            <v>2090006</v>
          </cell>
          <cell r="C589" t="str">
            <v>Trần Ngọc Ánh</v>
          </cell>
        </row>
        <row r="590">
          <cell r="A590" t="str">
            <v>TNC</v>
          </cell>
          <cell r="B590" t="str">
            <v>1020013</v>
          </cell>
          <cell r="C590" t="str">
            <v>Trương Ngọc Châu</v>
          </cell>
        </row>
        <row r="591">
          <cell r="A591" t="str">
            <v>TND</v>
          </cell>
          <cell r="B591" t="str">
            <v>1050017</v>
          </cell>
          <cell r="C591" t="str">
            <v>Trần Ngọc Do</v>
          </cell>
        </row>
        <row r="592">
          <cell r="A592" t="str">
            <v>TNH</v>
          </cell>
          <cell r="B592" t="str">
            <v>5040054</v>
          </cell>
          <cell r="C592" t="str">
            <v>Trần Ngọc Hoàng</v>
          </cell>
        </row>
        <row r="593">
          <cell r="A593" t="str">
            <v>TNH2</v>
          </cell>
          <cell r="B593" t="str">
            <v>0130009</v>
          </cell>
          <cell r="C593" t="str">
            <v>Trần Ngọc Hùng</v>
          </cell>
        </row>
        <row r="594">
          <cell r="A594" t="str">
            <v>TNNA</v>
          </cell>
          <cell r="B594" t="str">
            <v>5020013</v>
          </cell>
          <cell r="C594" t="str">
            <v>Trần Nguyễn Ngọc Anh</v>
          </cell>
        </row>
        <row r="595">
          <cell r="A595" t="str">
            <v>TNQH</v>
          </cell>
          <cell r="B595" t="str">
            <v>5040043</v>
          </cell>
          <cell r="C595" t="str">
            <v>Trần Ngô Quốc Huy</v>
          </cell>
        </row>
        <row r="596">
          <cell r="A596" t="str">
            <v>TNTC</v>
          </cell>
          <cell r="B596" t="str">
            <v>5050030</v>
          </cell>
          <cell r="C596" t="str">
            <v>Trần Nguyễn Thuỳ Chung</v>
          </cell>
        </row>
        <row r="597">
          <cell r="A597" t="str">
            <v>TNYB</v>
          </cell>
          <cell r="B597" t="str">
            <v>5060009</v>
          </cell>
          <cell r="C597" t="str">
            <v>Trịnh Nguyễn Yên Bình</v>
          </cell>
        </row>
        <row r="598">
          <cell r="A598" t="str">
            <v>TPC</v>
          </cell>
          <cell r="B598" t="str">
            <v>5040025</v>
          </cell>
          <cell r="C598" t="str">
            <v>Trần Phước Chánh</v>
          </cell>
        </row>
        <row r="599">
          <cell r="A599" t="str">
            <v>TPC2</v>
          </cell>
          <cell r="B599" t="str">
            <v>5090124</v>
          </cell>
          <cell r="C599" t="str">
            <v>Trần Phước Cường</v>
          </cell>
        </row>
        <row r="600">
          <cell r="A600" t="str">
            <v>TPT</v>
          </cell>
          <cell r="B600" t="str">
            <v>5120016</v>
          </cell>
          <cell r="C600" t="str">
            <v>Trịnh Phước Thuận</v>
          </cell>
        </row>
        <row r="601">
          <cell r="A601" t="str">
            <v>TQA</v>
          </cell>
          <cell r="B601" t="str">
            <v>2090028</v>
          </cell>
          <cell r="C601" t="str">
            <v>Trần Quang Ánh</v>
          </cell>
        </row>
        <row r="602">
          <cell r="A602" t="str">
            <v>TQA2</v>
          </cell>
          <cell r="B602" t="str">
            <v>5050064</v>
          </cell>
          <cell r="C602" t="str">
            <v>Trần Quốc Ân</v>
          </cell>
        </row>
        <row r="603">
          <cell r="A603" t="str">
            <v>TQB</v>
          </cell>
          <cell r="B603" t="str">
            <v>5090018</v>
          </cell>
          <cell r="C603" t="str">
            <v>Tào Quang Bảng</v>
          </cell>
        </row>
        <row r="604">
          <cell r="A604" t="str">
            <v>TQV</v>
          </cell>
          <cell r="B604" t="str">
            <v>5040001</v>
          </cell>
          <cell r="C604" t="str">
            <v>Trần Quốc Việt</v>
          </cell>
        </row>
        <row r="605">
          <cell r="A605" t="str">
            <v>TSH</v>
          </cell>
          <cell r="B605" t="str">
            <v>5090164</v>
          </cell>
          <cell r="C605" t="str">
            <v>Trịnh Sơn Hoan</v>
          </cell>
        </row>
        <row r="606">
          <cell r="A606" t="str">
            <v>TT</v>
          </cell>
          <cell r="B606" t="str">
            <v>3050001</v>
          </cell>
          <cell r="C606" t="str">
            <v>Trương Thành</v>
          </cell>
        </row>
        <row r="607">
          <cell r="A607" t="str">
            <v>TTAA</v>
          </cell>
          <cell r="B607" t="str">
            <v>5090061</v>
          </cell>
          <cell r="C607" t="str">
            <v>Trần Thái Anh Âu</v>
          </cell>
        </row>
        <row r="608">
          <cell r="A608" t="str">
            <v>TTAT</v>
          </cell>
          <cell r="B608" t="str">
            <v>3090002</v>
          </cell>
          <cell r="C608" t="str">
            <v>Trương Thị Ánh Tuyết</v>
          </cell>
        </row>
        <row r="609">
          <cell r="A609" t="str">
            <v>TTB</v>
          </cell>
          <cell r="B609" t="str">
            <v>5090002</v>
          </cell>
          <cell r="C609" t="str">
            <v>Trần Thanh Bình</v>
          </cell>
        </row>
        <row r="610">
          <cell r="A610" t="str">
            <v>TTBT</v>
          </cell>
          <cell r="B610" t="str">
            <v>5090145</v>
          </cell>
          <cell r="C610" t="str">
            <v>Trương Thị Bích Thanh</v>
          </cell>
        </row>
        <row r="611">
          <cell r="A611" t="str">
            <v>TTC</v>
          </cell>
          <cell r="B611" t="str">
            <v>1020017</v>
          </cell>
          <cell r="C611" t="str">
            <v>Tăng Tấn Chiến</v>
          </cell>
        </row>
        <row r="612">
          <cell r="A612" t="str">
            <v>TTC2</v>
          </cell>
          <cell r="B612" t="str">
            <v>3050014</v>
          </cell>
          <cell r="C612" t="str">
            <v>Trần Thị Cát</v>
          </cell>
        </row>
        <row r="613">
          <cell r="A613" t="str">
            <v>TTH</v>
          </cell>
          <cell r="B613" t="str">
            <v>4150026</v>
          </cell>
          <cell r="C613" t="str">
            <v>Trần Thị Hiền</v>
          </cell>
        </row>
        <row r="614">
          <cell r="A614" t="str">
            <v>TTH2</v>
          </cell>
          <cell r="B614" t="str">
            <v>5050021</v>
          </cell>
          <cell r="C614" t="str">
            <v>Trần Thanh Hà</v>
          </cell>
        </row>
        <row r="615">
          <cell r="A615" t="str">
            <v>TTH3</v>
          </cell>
          <cell r="B615" t="str">
            <v>2090011</v>
          </cell>
          <cell r="C615" t="str">
            <v>Trần Thị Hạnh</v>
          </cell>
        </row>
        <row r="616">
          <cell r="A616" t="str">
            <v>TTH4</v>
          </cell>
          <cell r="B616" t="str">
            <v>5090034</v>
          </cell>
          <cell r="C616" t="str">
            <v>Trịnh Trung Hiếu</v>
          </cell>
        </row>
        <row r="617">
          <cell r="A617" t="str">
            <v>TTH5</v>
          </cell>
          <cell r="B617" t="str">
            <v>5050042</v>
          </cell>
          <cell r="C617" t="str">
            <v>Trương Thị Hoa</v>
          </cell>
        </row>
        <row r="618">
          <cell r="A618" t="str">
            <v>TTHT</v>
          </cell>
          <cell r="B618" t="str">
            <v>5050029</v>
          </cell>
          <cell r="C618" t="str">
            <v>Trần Thị Huệ Trang</v>
          </cell>
        </row>
        <row r="619">
          <cell r="A619" t="str">
            <v>TTHX</v>
          </cell>
          <cell r="B619" t="str">
            <v>5090191</v>
          </cell>
          <cell r="C619" t="str">
            <v>Trần Thị Hương Xuân</v>
          </cell>
        </row>
        <row r="620">
          <cell r="A620" t="str">
            <v>TTKH</v>
          </cell>
          <cell r="B620" t="str">
            <v>5070025</v>
          </cell>
          <cell r="C620" t="str">
            <v>Trần Thị Kim Hồng</v>
          </cell>
        </row>
        <row r="621">
          <cell r="A621" t="str">
            <v>TTKH2</v>
          </cell>
          <cell r="B621" t="str">
            <v>5050063</v>
          </cell>
          <cell r="C621" t="str">
            <v>Trần Thị Khánh Hòa</v>
          </cell>
        </row>
        <row r="622">
          <cell r="A622" t="str">
            <v>TTKT</v>
          </cell>
          <cell r="B622" t="str">
            <v>5040034</v>
          </cell>
          <cell r="C622" t="str">
            <v>Trần Thị Kim Thanh</v>
          </cell>
        </row>
        <row r="623">
          <cell r="A623" t="str">
            <v>TTKV</v>
          </cell>
          <cell r="B623" t="str">
            <v>5050062</v>
          </cell>
          <cell r="C623" t="str">
            <v>Tăng Thị Khánh Vy</v>
          </cell>
        </row>
        <row r="624">
          <cell r="A624" t="str">
            <v>TTMD</v>
          </cell>
          <cell r="B624" t="str">
            <v>5090120</v>
          </cell>
          <cell r="C624" t="str">
            <v>Trần Thị Minh Dung</v>
          </cell>
        </row>
        <row r="625">
          <cell r="A625" t="str">
            <v>TTMH</v>
          </cell>
          <cell r="B625" t="str">
            <v>1070021</v>
          </cell>
          <cell r="C625" t="str">
            <v>Trương Thị Minh Hạnh</v>
          </cell>
        </row>
        <row r="626">
          <cell r="A626" t="str">
            <v>TTN</v>
          </cell>
          <cell r="B626" t="str">
            <v>0130022</v>
          </cell>
          <cell r="C626" t="str">
            <v>Trần Thị Nguyện</v>
          </cell>
        </row>
        <row r="627">
          <cell r="A627" t="str">
            <v>TTN2</v>
          </cell>
          <cell r="B627" t="str">
            <v>1100031</v>
          </cell>
          <cell r="C627" t="str">
            <v>Tô Thúy Nga</v>
          </cell>
        </row>
        <row r="628">
          <cell r="A628" t="str">
            <v>TTN3</v>
          </cell>
          <cell r="B628" t="str">
            <v>2090033</v>
          </cell>
          <cell r="C628" t="str">
            <v>Trịnh Thị Nhài</v>
          </cell>
        </row>
        <row r="629">
          <cell r="A629" t="str">
            <v>TTNL</v>
          </cell>
          <cell r="B629" t="str">
            <v>5070026</v>
          </cell>
          <cell r="C629" t="str">
            <v>Trần Thị Ngọc Linh</v>
          </cell>
        </row>
        <row r="630">
          <cell r="A630" t="str">
            <v>TTNT</v>
          </cell>
          <cell r="B630" t="str">
            <v>5070020</v>
          </cell>
          <cell r="C630" t="str">
            <v>Trần Thị Ngọc Thư</v>
          </cell>
        </row>
        <row r="631">
          <cell r="A631" t="str">
            <v>TTQ</v>
          </cell>
          <cell r="B631" t="str">
            <v>5060023</v>
          </cell>
          <cell r="C631" t="str">
            <v>Trần Thanh Quang</v>
          </cell>
        </row>
        <row r="632">
          <cell r="A632" t="str">
            <v>TTQC</v>
          </cell>
          <cell r="B632" t="str">
            <v>5090188</v>
          </cell>
          <cell r="C632" t="str">
            <v>Trần Thị Quỳnh Châu</v>
          </cell>
        </row>
        <row r="633">
          <cell r="A633" t="str">
            <v>TTT</v>
          </cell>
          <cell r="B633" t="str">
            <v>1070026</v>
          </cell>
          <cell r="C633" t="str">
            <v>Trần Thế Truyền</v>
          </cell>
        </row>
        <row r="634">
          <cell r="A634" t="str">
            <v>TTT2</v>
          </cell>
          <cell r="B634" t="str">
            <v>5090127</v>
          </cell>
          <cell r="C634" t="str">
            <v>Tôn Thất Tú </v>
          </cell>
        </row>
        <row r="635">
          <cell r="A635" t="str">
            <v>TTT3</v>
          </cell>
          <cell r="B635" t="str">
            <v>3210024</v>
          </cell>
          <cell r="C635" t="str">
            <v>Trương Thị Thời</v>
          </cell>
        </row>
        <row r="636">
          <cell r="A636" t="str">
            <v>TTTH</v>
          </cell>
          <cell r="B636" t="str">
            <v>3090017</v>
          </cell>
          <cell r="C636" t="str">
            <v>Trần Thị Thuỳ Hương</v>
          </cell>
        </row>
        <row r="637">
          <cell r="A637" t="str">
            <v>TTTH2</v>
          </cell>
          <cell r="B637" t="str">
            <v>5070004</v>
          </cell>
          <cell r="C637" t="str">
            <v>Trần Thị Thu Hà</v>
          </cell>
        </row>
        <row r="638">
          <cell r="A638" t="str">
            <v>TTTH3</v>
          </cell>
          <cell r="B638" t="str">
            <v>5060034</v>
          </cell>
          <cell r="C638" t="str">
            <v>Trương Thị Thu Hà</v>
          </cell>
        </row>
        <row r="639">
          <cell r="A639" t="str">
            <v>TTTL</v>
          </cell>
          <cell r="B639" t="str">
            <v>5120008</v>
          </cell>
          <cell r="C639" t="str">
            <v>Trần Thị Thanh Liên</v>
          </cell>
        </row>
        <row r="640">
          <cell r="A640" t="str">
            <v>TTTM</v>
          </cell>
          <cell r="B640" t="str">
            <v>0130013</v>
          </cell>
          <cell r="C640" t="str">
            <v>Trần Thị Thanh Mai</v>
          </cell>
        </row>
        <row r="641">
          <cell r="A641" t="str">
            <v>TTTO</v>
          </cell>
          <cell r="B641" t="str">
            <v>5090152</v>
          </cell>
          <cell r="C641" t="str">
            <v>Trần Thị Thùy Oanh</v>
          </cell>
        </row>
        <row r="642">
          <cell r="A642" t="str">
            <v>TTTP</v>
          </cell>
          <cell r="B642" t="str">
            <v>3210019</v>
          </cell>
          <cell r="C642" t="str">
            <v>Trần Thị Túy Phượng</v>
          </cell>
        </row>
        <row r="643">
          <cell r="A643" t="str">
            <v>TTTS</v>
          </cell>
          <cell r="B643" t="str">
            <v>2090020</v>
          </cell>
          <cell r="C643" t="str">
            <v>Trần Thị Tuyết Sương</v>
          </cell>
        </row>
        <row r="644">
          <cell r="A644" t="str">
            <v>TTTT</v>
          </cell>
          <cell r="B644" t="str">
            <v>5120003</v>
          </cell>
          <cell r="C644" t="str">
            <v>Trần Thị Tố Tâm</v>
          </cell>
        </row>
        <row r="645">
          <cell r="A645" t="str">
            <v>TTTT2</v>
          </cell>
          <cell r="B645" t="str">
            <v>2090026</v>
          </cell>
          <cell r="C645" t="str">
            <v>Thái Thị Thu Trang</v>
          </cell>
        </row>
        <row r="646">
          <cell r="A646" t="str">
            <v>TTTT3</v>
          </cell>
          <cell r="B646" t="str">
            <v>0130020</v>
          </cell>
          <cell r="C646" t="str">
            <v>Trần Thị Thu Trang</v>
          </cell>
        </row>
        <row r="647">
          <cell r="A647" t="str">
            <v>TTTT4</v>
          </cell>
          <cell r="B647" t="str">
            <v>5120005</v>
          </cell>
          <cell r="C647" t="str">
            <v>Trần Thị Thanh Trúc</v>
          </cell>
        </row>
        <row r="648">
          <cell r="A648" t="str">
            <v>TTTT5</v>
          </cell>
          <cell r="B648" t="str">
            <v>2090003</v>
          </cell>
          <cell r="C648" t="str">
            <v>Trần Thị Thuỳ Trang</v>
          </cell>
        </row>
        <row r="649">
          <cell r="A649" t="str">
            <v>TTV</v>
          </cell>
          <cell r="B649" t="str">
            <v>1050015</v>
          </cell>
          <cell r="C649" t="str">
            <v>Trần Tấn Vinh</v>
          </cell>
        </row>
        <row r="650">
          <cell r="A650" t="str">
            <v>TTX</v>
          </cell>
          <cell r="B650" t="str">
            <v>1070025</v>
          </cell>
          <cell r="C650" t="str">
            <v>Trần Thị Xô</v>
          </cell>
        </row>
        <row r="651">
          <cell r="A651" t="str">
            <v>TTXD</v>
          </cell>
          <cell r="B651" t="str">
            <v>5040027</v>
          </cell>
          <cell r="C651" t="str">
            <v>Trương Thị Xuân Diệp</v>
          </cell>
        </row>
        <row r="652">
          <cell r="A652" t="str">
            <v>TTYA</v>
          </cell>
          <cell r="B652" t="str">
            <v>5070030</v>
          </cell>
          <cell r="C652" t="str">
            <v>Trần Thị Yến Anh</v>
          </cell>
        </row>
        <row r="653">
          <cell r="A653" t="str">
            <v>TVC</v>
          </cell>
          <cell r="B653" t="str">
            <v>0130005</v>
          </cell>
          <cell r="C653" t="str">
            <v>Trần Văn Châu</v>
          </cell>
        </row>
        <row r="654">
          <cell r="A654" t="str">
            <v>TVD</v>
          </cell>
          <cell r="B654" t="str">
            <v>5060014</v>
          </cell>
          <cell r="C654" t="str">
            <v>Thân Vĩnh Dự</v>
          </cell>
        </row>
        <row r="655">
          <cell r="A655" t="str">
            <v>TVD2</v>
          </cell>
          <cell r="B655" t="str">
            <v>3190018</v>
          </cell>
          <cell r="C655" t="str">
            <v>Trần Văn Độ</v>
          </cell>
        </row>
        <row r="656">
          <cell r="A656" t="str">
            <v>TVH</v>
          </cell>
          <cell r="B656" t="str">
            <v>0130011</v>
          </cell>
          <cell r="C656" t="str">
            <v>Trần Văn Huệ</v>
          </cell>
        </row>
        <row r="657">
          <cell r="A657" t="str">
            <v>TVL</v>
          </cell>
          <cell r="B657" t="str">
            <v>1010018</v>
          </cell>
          <cell r="C657" t="str">
            <v>Trần Văn Luận</v>
          </cell>
        </row>
        <row r="658">
          <cell r="A658" t="str">
            <v>TVL2</v>
          </cell>
          <cell r="B658" t="str">
            <v>5050035</v>
          </cell>
          <cell r="C658" t="str">
            <v>Trần Vĩnh Lý</v>
          </cell>
        </row>
        <row r="659">
          <cell r="A659" t="str">
            <v>TVQ</v>
          </cell>
          <cell r="B659" t="str">
            <v>1100021</v>
          </cell>
          <cell r="C659" t="str">
            <v>Trần Văn Quang</v>
          </cell>
        </row>
        <row r="660">
          <cell r="A660" t="str">
            <v>TVT</v>
          </cell>
          <cell r="B660" t="str">
            <v>1050020</v>
          </cell>
          <cell r="C660" t="str">
            <v>Trần Vinh Tịnh</v>
          </cell>
        </row>
        <row r="661">
          <cell r="A661" t="str">
            <v>TVT2</v>
          </cell>
          <cell r="B661" t="str">
            <v>5070001</v>
          </cell>
          <cell r="C661" t="str">
            <v>Trần Văn Tiến</v>
          </cell>
        </row>
        <row r="662">
          <cell r="A662" t="str">
            <v>TVT3</v>
          </cell>
          <cell r="B662" t="str">
            <v>5090039</v>
          </cell>
          <cell r="C662" t="str">
            <v>Trần Văn Tâm</v>
          </cell>
        </row>
        <row r="663">
          <cell r="A663" t="str">
            <v>TVT4</v>
          </cell>
          <cell r="B663" t="str">
            <v>5060036</v>
          </cell>
          <cell r="C663" t="str">
            <v>Trần Vũ Tiến</v>
          </cell>
        </row>
        <row r="664">
          <cell r="A664" t="str">
            <v>TXN</v>
          </cell>
          <cell r="B664" t="str">
            <v>1070030</v>
          </cell>
          <cell r="C664" t="str">
            <v>Trần Xuân Ngạch</v>
          </cell>
        </row>
        <row r="665">
          <cell r="A665" t="str">
            <v>VAT</v>
          </cell>
          <cell r="B665" t="str">
            <v>5050032</v>
          </cell>
          <cell r="C665" t="str">
            <v>Võ Anh Tuấn</v>
          </cell>
        </row>
        <row r="666">
          <cell r="A666" t="str">
            <v>VCC</v>
          </cell>
          <cell r="B666" t="str">
            <v>1040007</v>
          </cell>
          <cell r="C666" t="str">
            <v>Võ Chí Chính</v>
          </cell>
        </row>
        <row r="667">
          <cell r="A667" t="str">
            <v>VCD</v>
          </cell>
          <cell r="B667" t="str">
            <v>5120017</v>
          </cell>
          <cell r="C667" t="str">
            <v>Võ Công Đình</v>
          </cell>
        </row>
        <row r="668">
          <cell r="A668" t="str">
            <v>VCS</v>
          </cell>
          <cell r="B668" t="str">
            <v>5090148</v>
          </cell>
          <cell r="C668" t="str">
            <v>Văn Công Sơn</v>
          </cell>
        </row>
        <row r="669">
          <cell r="A669" t="str">
            <v>VDCV</v>
          </cell>
          <cell r="B669" t="str">
            <v>5090117</v>
          </cell>
          <cell r="C669" t="str">
            <v>Văn Đỗ Cẩm Vân</v>
          </cell>
        </row>
        <row r="670">
          <cell r="A670" t="str">
            <v>VDH</v>
          </cell>
          <cell r="B670" t="str">
            <v>1090021</v>
          </cell>
          <cell r="C670" t="str">
            <v>Võ Đức Hoàng</v>
          </cell>
        </row>
        <row r="671">
          <cell r="A671" t="str">
            <v>VDH2</v>
          </cell>
          <cell r="B671" t="str">
            <v>0130024</v>
          </cell>
          <cell r="C671" t="str">
            <v>Võ Đình Hợp</v>
          </cell>
        </row>
        <row r="672">
          <cell r="A672" t="str">
            <v>VDH3</v>
          </cell>
          <cell r="B672" t="str">
            <v>5060029</v>
          </cell>
          <cell r="C672" t="str">
            <v>Võ Duy Hải</v>
          </cell>
        </row>
        <row r="673">
          <cell r="A673" t="str">
            <v>VDNK</v>
          </cell>
          <cell r="B673" t="str">
            <v>5090134</v>
          </cell>
          <cell r="C673" t="str">
            <v>Võ Diệp Ngọc Khôi</v>
          </cell>
        </row>
        <row r="674">
          <cell r="A674" t="str">
            <v>VDT</v>
          </cell>
          <cell r="B674" t="str">
            <v>5040023</v>
          </cell>
          <cell r="C674" t="str">
            <v>Vũ Duy Thuận</v>
          </cell>
        </row>
        <row r="675">
          <cell r="A675" t="str">
            <v>VHL</v>
          </cell>
          <cell r="B675" t="str">
            <v>1090023</v>
          </cell>
          <cell r="C675" t="str">
            <v>Võ Hải Lăng</v>
          </cell>
        </row>
        <row r="676">
          <cell r="A676" t="str">
            <v>VHS</v>
          </cell>
          <cell r="B676" t="str">
            <v>5090105</v>
          </cell>
          <cell r="C676" t="str">
            <v>Vũ Hồng Sơn</v>
          </cell>
        </row>
        <row r="677">
          <cell r="A677" t="str">
            <v>VHTA</v>
          </cell>
          <cell r="B677" t="str">
            <v>5090195</v>
          </cell>
          <cell r="C677" t="str">
            <v>Vũ Hà Tuấn Anh</v>
          </cell>
        </row>
        <row r="678">
          <cell r="A678" t="str">
            <v>VHTT</v>
          </cell>
          <cell r="B678" t="str">
            <v>5120009</v>
          </cell>
          <cell r="C678" t="str">
            <v>Võ Hoàng Thùy Trang</v>
          </cell>
        </row>
        <row r="679">
          <cell r="A679" t="str">
            <v>VKT</v>
          </cell>
          <cell r="B679" t="str">
            <v>5050052</v>
          </cell>
          <cell r="C679" t="str">
            <v>Võ Khánh Thoại</v>
          </cell>
        </row>
        <row r="680">
          <cell r="A680" t="str">
            <v>VLT</v>
          </cell>
          <cell r="B680" t="str">
            <v>5090150</v>
          </cell>
          <cell r="C680" t="str">
            <v>Vương Lê Thắng</v>
          </cell>
        </row>
        <row r="681">
          <cell r="A681" t="str">
            <v>VNT</v>
          </cell>
          <cell r="B681" t="str">
            <v>5000001</v>
          </cell>
          <cell r="C681" t="str">
            <v>Võ Như Tiến</v>
          </cell>
        </row>
      </sheetData>
      <sheetData sheetId="9">
        <row r="1">
          <cell r="A1" t="str">
            <v>MaHP</v>
          </cell>
          <cell r="B1" t="str">
            <v>TenHP</v>
          </cell>
          <cell r="C1" t="str">
            <v>LT_BT</v>
          </cell>
          <cell r="D1" t="str">
            <v>TH_TN</v>
          </cell>
          <cell r="E1" t="str">
            <v>ThucTap</v>
          </cell>
          <cell r="F1" t="str">
            <v>TenVT</v>
          </cell>
          <cell r="G1" t="str">
            <v>MaKhoa</v>
          </cell>
          <cell r="H1" t="str">
            <v>Nganh</v>
          </cell>
          <cell r="I1" t="str">
            <v>PhongHoc</v>
          </cell>
          <cell r="J1" t="str">
            <v>MoLop</v>
          </cell>
        </row>
        <row r="2">
          <cell r="A2" t="str">
            <v>5071563</v>
          </cell>
          <cell r="B2" t="str">
            <v>Ăn mòn</v>
          </cell>
          <cell r="C2">
            <v>2</v>
          </cell>
          <cell r="D2">
            <v>0</v>
          </cell>
          <cell r="E2">
            <v>0</v>
          </cell>
          <cell r="F2" t="str">
            <v>AMON</v>
          </cell>
          <cell r="G2" t="str">
            <v>507</v>
          </cell>
          <cell r="H2" t="str">
            <v>H-</v>
          </cell>
          <cell r="I2" t="str">
            <v>A</v>
          </cell>
          <cell r="K2" t="str">
            <v>2 - 0 - 0</v>
          </cell>
        </row>
        <row r="3">
          <cell r="A3" t="str">
            <v>5051703</v>
          </cell>
          <cell r="B3" t="str">
            <v>An ninh hệ thống</v>
          </cell>
          <cell r="C3">
            <v>2</v>
          </cell>
          <cell r="D3">
            <v>0</v>
          </cell>
          <cell r="E3">
            <v>0</v>
          </cell>
          <cell r="F3" t="str">
            <v>SSYS</v>
          </cell>
          <cell r="G3" t="str">
            <v>505</v>
          </cell>
          <cell r="H3" t="str">
            <v>HQ-T-</v>
          </cell>
          <cell r="I3" t="str">
            <v>A</v>
          </cell>
          <cell r="K3" t="str">
            <v>2 - 0 - 0</v>
          </cell>
        </row>
        <row r="4">
          <cell r="A4" t="str">
            <v>5052922</v>
          </cell>
          <cell r="B4" t="str">
            <v>An toàn điện</v>
          </cell>
          <cell r="C4">
            <v>1</v>
          </cell>
          <cell r="D4">
            <v>0</v>
          </cell>
          <cell r="E4">
            <v>0</v>
          </cell>
          <cell r="F4" t="str">
            <v>ATD</v>
          </cell>
          <cell r="G4" t="str">
            <v>505</v>
          </cell>
          <cell r="H4" t="str">
            <v>Đ-ĐT-</v>
          </cell>
          <cell r="I4" t="str">
            <v>A</v>
          </cell>
          <cell r="K4" t="str">
            <v>1 - 0 - 0</v>
          </cell>
        </row>
        <row r="5">
          <cell r="A5" t="str">
            <v>5061502</v>
          </cell>
          <cell r="B5" t="str">
            <v>An toàn lao động</v>
          </cell>
          <cell r="C5">
            <v>1</v>
          </cell>
          <cell r="D5">
            <v>0</v>
          </cell>
          <cell r="E5">
            <v>0</v>
          </cell>
          <cell r="F5" t="str">
            <v>ATLD1</v>
          </cell>
          <cell r="G5" t="str">
            <v>506</v>
          </cell>
          <cell r="H5" t="str">
            <v>QX-XC-XD-XH-</v>
          </cell>
          <cell r="I5" t="str">
            <v>A</v>
          </cell>
          <cell r="K5" t="str">
            <v>1 - 0 - 0</v>
          </cell>
        </row>
        <row r="6">
          <cell r="A6" t="str">
            <v>5061502</v>
          </cell>
          <cell r="B6" t="str">
            <v>An toàn lao động</v>
          </cell>
          <cell r="C6">
            <v>1</v>
          </cell>
          <cell r="D6">
            <v>0</v>
          </cell>
          <cell r="E6">
            <v>0</v>
          </cell>
          <cell r="F6" t="str">
            <v>ATLD1</v>
          </cell>
          <cell r="G6" t="str">
            <v>506</v>
          </cell>
          <cell r="H6" t="str">
            <v>QX-XC-XD-XH-</v>
          </cell>
          <cell r="I6" t="str">
            <v>A</v>
          </cell>
          <cell r="K6" t="str">
            <v>1 - 0 - 0</v>
          </cell>
        </row>
        <row r="7">
          <cell r="A7" t="str">
            <v>5070493</v>
          </cell>
          <cell r="B7" t="str">
            <v>ATLĐ và Vệ sinh công nghiệp</v>
          </cell>
          <cell r="C7">
            <v>2</v>
          </cell>
          <cell r="D7">
            <v>0</v>
          </cell>
          <cell r="E7">
            <v>0</v>
          </cell>
          <cell r="F7" t="str">
            <v>ATVS</v>
          </cell>
          <cell r="G7" t="str">
            <v>507</v>
          </cell>
          <cell r="H7" t="str">
            <v>H-HTP-MT-SH-</v>
          </cell>
          <cell r="I7" t="str">
            <v>A</v>
          </cell>
          <cell r="K7" t="str">
            <v>2 - 0 - 0</v>
          </cell>
        </row>
        <row r="8">
          <cell r="A8" t="str">
            <v>5072123</v>
          </cell>
          <cell r="B8" t="str">
            <v>Autocad</v>
          </cell>
          <cell r="C8">
            <v>2</v>
          </cell>
          <cell r="D8">
            <v>0</v>
          </cell>
          <cell r="E8">
            <v>0</v>
          </cell>
          <cell r="F8" t="str">
            <v>ACAD</v>
          </cell>
          <cell r="G8" t="str">
            <v>504</v>
          </cell>
          <cell r="H8" t="str">
            <v>MT-</v>
          </cell>
          <cell r="I8" t="str">
            <v>A</v>
          </cell>
          <cell r="K8" t="str">
            <v>2 - 0 - 0</v>
          </cell>
        </row>
        <row r="9">
          <cell r="A9" t="str">
            <v>5061432</v>
          </cell>
          <cell r="B9" t="str">
            <v>Autocad nâng cao</v>
          </cell>
          <cell r="C9">
            <v>1</v>
          </cell>
          <cell r="D9">
            <v>1</v>
          </cell>
          <cell r="E9">
            <v>0</v>
          </cell>
          <cell r="F9" t="str">
            <v>ACNC</v>
          </cell>
          <cell r="G9" t="str">
            <v>506</v>
          </cell>
          <cell r="H9" t="str">
            <v>KT-QX-XC-XD-XH-</v>
          </cell>
          <cell r="I9" t="str">
            <v>PMT</v>
          </cell>
          <cell r="K9" t="str">
            <v>1 - 1 - 0</v>
          </cell>
        </row>
        <row r="10">
          <cell r="A10" t="str">
            <v>5061432</v>
          </cell>
          <cell r="B10" t="str">
            <v>Autocad nâng cao</v>
          </cell>
          <cell r="C10">
            <v>1</v>
          </cell>
          <cell r="D10">
            <v>1</v>
          </cell>
          <cell r="E10">
            <v>0</v>
          </cell>
          <cell r="F10" t="str">
            <v>ACNC</v>
          </cell>
          <cell r="G10" t="str">
            <v>506</v>
          </cell>
          <cell r="H10" t="str">
            <v>KT-QX-XC-XD-XH-</v>
          </cell>
          <cell r="I10" t="str">
            <v>PMT</v>
          </cell>
          <cell r="K10" t="str">
            <v>1 - 1 - 0</v>
          </cell>
        </row>
        <row r="11">
          <cell r="A11" t="str">
            <v>5041472</v>
          </cell>
          <cell r="B11" t="str">
            <v>Bảo dưỡng công nghiệp</v>
          </cell>
          <cell r="C11">
            <v>2</v>
          </cell>
          <cell r="D11">
            <v>0</v>
          </cell>
          <cell r="E11">
            <v>0</v>
          </cell>
          <cell r="F11" t="str">
            <v>BDCN</v>
          </cell>
          <cell r="G11" t="str">
            <v>504</v>
          </cell>
          <cell r="H11" t="str">
            <v>C-</v>
          </cell>
          <cell r="I11" t="str">
            <v>A</v>
          </cell>
          <cell r="K11" t="str">
            <v>2 - 0 - 0</v>
          </cell>
        </row>
        <row r="12">
          <cell r="A12" t="str">
            <v>5071982</v>
          </cell>
          <cell r="B12" t="str">
            <v>Các phương pháp phân tích vật lý và hóa lý</v>
          </cell>
          <cell r="C12">
            <v>2</v>
          </cell>
          <cell r="D12">
            <v>0</v>
          </cell>
          <cell r="E12">
            <v>0</v>
          </cell>
          <cell r="F12" t="str">
            <v>PPVH</v>
          </cell>
          <cell r="G12" t="str">
            <v>507</v>
          </cell>
          <cell r="H12" t="str">
            <v>H-HTP-MT-SH-</v>
          </cell>
          <cell r="I12" t="str">
            <v>A</v>
          </cell>
          <cell r="K12" t="str">
            <v>2 - 0 - 0</v>
          </cell>
        </row>
        <row r="13">
          <cell r="A13" t="str">
            <v>5060383</v>
          </cell>
          <cell r="B13" t="str">
            <v>Cấp thoát nước</v>
          </cell>
          <cell r="C13">
            <v>2</v>
          </cell>
          <cell r="D13">
            <v>0</v>
          </cell>
          <cell r="E13">
            <v>0</v>
          </cell>
          <cell r="F13" t="str">
            <v>CTN</v>
          </cell>
          <cell r="G13" t="str">
            <v>506</v>
          </cell>
          <cell r="H13" t="str">
            <v>KT-XC-XD-XH-</v>
          </cell>
          <cell r="I13" t="str">
            <v>A</v>
          </cell>
          <cell r="K13" t="str">
            <v>2 - 0 - 0</v>
          </cell>
        </row>
        <row r="14">
          <cell r="A14" t="str">
            <v>5060383</v>
          </cell>
          <cell r="B14" t="str">
            <v>Cấp thoát nước</v>
          </cell>
          <cell r="C14">
            <v>2</v>
          </cell>
          <cell r="D14">
            <v>0</v>
          </cell>
          <cell r="E14">
            <v>0</v>
          </cell>
          <cell r="F14" t="str">
            <v>CTN</v>
          </cell>
          <cell r="G14" t="str">
            <v>506</v>
          </cell>
          <cell r="H14" t="str">
            <v>KT-XC-XD-XH-</v>
          </cell>
          <cell r="I14" t="str">
            <v>A</v>
          </cell>
          <cell r="K14" t="str">
            <v>2 - 0 - 0</v>
          </cell>
        </row>
        <row r="15">
          <cell r="A15" t="str">
            <v>5061513</v>
          </cell>
          <cell r="B15" t="str">
            <v>Cấu tạo KT nhà dân dụng</v>
          </cell>
          <cell r="C15">
            <v>3</v>
          </cell>
          <cell r="D15">
            <v>0</v>
          </cell>
          <cell r="E15">
            <v>0</v>
          </cell>
          <cell r="F15" t="str">
            <v>CKNDD</v>
          </cell>
          <cell r="G15" t="str">
            <v>506</v>
          </cell>
          <cell r="H15" t="str">
            <v>KT-QX-XD-</v>
          </cell>
          <cell r="I15" t="str">
            <v>A</v>
          </cell>
          <cell r="K15" t="str">
            <v>3 - 0 - 0</v>
          </cell>
        </row>
        <row r="16">
          <cell r="A16" t="str">
            <v>5051872</v>
          </cell>
          <cell r="B16" t="str">
            <v>Cấu trúc máy tính</v>
          </cell>
          <cell r="C16">
            <v>2</v>
          </cell>
          <cell r="D16">
            <v>0</v>
          </cell>
          <cell r="E16">
            <v>0</v>
          </cell>
          <cell r="F16" t="str">
            <v>CTMT2</v>
          </cell>
          <cell r="G16" t="str">
            <v>505</v>
          </cell>
          <cell r="H16" t="str">
            <v>HQ-PNV-T-</v>
          </cell>
          <cell r="I16" t="str">
            <v>A</v>
          </cell>
          <cell r="K16" t="str">
            <v>2 - 0 - 0</v>
          </cell>
        </row>
        <row r="17">
          <cell r="A17" t="str">
            <v>5052952</v>
          </cell>
          <cell r="B17" t="str">
            <v>Cấu trúc phần cứng máy tính</v>
          </cell>
          <cell r="C17">
            <v>2</v>
          </cell>
          <cell r="D17">
            <v>0</v>
          </cell>
          <cell r="E17">
            <v>0</v>
          </cell>
          <cell r="F17" t="str">
            <v>CTCMT</v>
          </cell>
          <cell r="G17" t="str">
            <v>505</v>
          </cell>
          <cell r="H17" t="str">
            <v>ĐT-</v>
          </cell>
          <cell r="I17" t="str">
            <v>A</v>
          </cell>
          <cell r="K17" t="str">
            <v>2 - 0 - 0</v>
          </cell>
        </row>
        <row r="18">
          <cell r="A18" t="str">
            <v>5052763</v>
          </cell>
          <cell r="B18" t="str">
            <v>Ch.đề Công nghệ thông tin</v>
          </cell>
          <cell r="C18">
            <v>1</v>
          </cell>
          <cell r="D18">
            <v>0</v>
          </cell>
          <cell r="E18">
            <v>1</v>
          </cell>
          <cell r="F18" t="str">
            <v>CCNTT</v>
          </cell>
          <cell r="G18" t="str">
            <v>505</v>
          </cell>
          <cell r="H18" t="str">
            <v>ĐT-</v>
          </cell>
          <cell r="I18" t="str">
            <v>A</v>
          </cell>
          <cell r="K18" t="str">
            <v>1 - 0 - 1</v>
          </cell>
        </row>
        <row r="19">
          <cell r="A19" t="str">
            <v>5052473</v>
          </cell>
          <cell r="B19" t="str">
            <v>Ch.đề lập trình vi mạch</v>
          </cell>
          <cell r="C19">
            <v>1</v>
          </cell>
          <cell r="D19">
            <v>0</v>
          </cell>
          <cell r="E19">
            <v>0</v>
          </cell>
          <cell r="F19" t="str">
            <v>CLTVM</v>
          </cell>
          <cell r="G19" t="str">
            <v>505</v>
          </cell>
          <cell r="H19" t="str">
            <v>ĐT-</v>
          </cell>
          <cell r="I19" t="str">
            <v>A</v>
          </cell>
          <cell r="K19" t="str">
            <v>1 - 0 - 0</v>
          </cell>
        </row>
        <row r="20">
          <cell r="A20" t="str">
            <v>5040833</v>
          </cell>
          <cell r="B20" t="str">
            <v>Chẩn đoán KT động cơ &amp; ô tô</v>
          </cell>
          <cell r="C20">
            <v>2</v>
          </cell>
          <cell r="D20">
            <v>0</v>
          </cell>
          <cell r="E20">
            <v>0</v>
          </cell>
          <cell r="F20" t="str">
            <v>CDKDO</v>
          </cell>
          <cell r="G20" t="str">
            <v>504</v>
          </cell>
          <cell r="H20" t="str">
            <v>ĐL-</v>
          </cell>
          <cell r="I20" t="str">
            <v>A</v>
          </cell>
          <cell r="K20" t="str">
            <v>2 - 0 - 0</v>
          </cell>
        </row>
        <row r="21">
          <cell r="A21" t="str">
            <v>5040313</v>
          </cell>
          <cell r="B21" t="str">
            <v>Chi tiết Máy</v>
          </cell>
          <cell r="C21">
            <v>3</v>
          </cell>
          <cell r="D21">
            <v>0</v>
          </cell>
          <cell r="E21">
            <v>0</v>
          </cell>
          <cell r="F21" t="str">
            <v>CTM</v>
          </cell>
          <cell r="G21" t="str">
            <v>504</v>
          </cell>
          <cell r="H21" t="str">
            <v>C-ĐL-</v>
          </cell>
          <cell r="I21" t="str">
            <v>A</v>
          </cell>
          <cell r="K21" t="str">
            <v>3 - 0 - 0</v>
          </cell>
        </row>
        <row r="22">
          <cell r="A22" t="str">
            <v>5061993</v>
          </cell>
          <cell r="B22" t="str">
            <v>Chuẩn bị, hoàn thiện KT khu đất XD</v>
          </cell>
          <cell r="C22">
            <v>2</v>
          </cell>
          <cell r="D22">
            <v>0</v>
          </cell>
          <cell r="E22">
            <v>0</v>
          </cell>
          <cell r="F22" t="str">
            <v>CHKKD</v>
          </cell>
          <cell r="G22" t="str">
            <v>506</v>
          </cell>
          <cell r="H22" t="str">
            <v>XH-</v>
          </cell>
          <cell r="I22" t="str">
            <v>A</v>
          </cell>
          <cell r="K22" t="str">
            <v>2 - 0 - 0</v>
          </cell>
        </row>
        <row r="23">
          <cell r="A23" t="str">
            <v>5041513</v>
          </cell>
          <cell r="B23" t="str">
            <v>Chuyên đề bơm nhiệt</v>
          </cell>
          <cell r="C23">
            <v>2</v>
          </cell>
          <cell r="D23">
            <v>0</v>
          </cell>
          <cell r="E23">
            <v>0</v>
          </cell>
          <cell r="F23" t="str">
            <v>CDBN</v>
          </cell>
          <cell r="G23" t="str">
            <v>504</v>
          </cell>
          <cell r="H23" t="str">
            <v>N-</v>
          </cell>
          <cell r="I23" t="str">
            <v>A</v>
          </cell>
          <cell r="K23" t="str">
            <v>2 - 0 - 0</v>
          </cell>
        </row>
        <row r="24">
          <cell r="A24" t="str">
            <v>5052933</v>
          </cell>
          <cell r="B24" t="str">
            <v>Chuyên đề Bù công suất PK</v>
          </cell>
          <cell r="C24">
            <v>1</v>
          </cell>
          <cell r="D24">
            <v>0</v>
          </cell>
          <cell r="E24">
            <v>0</v>
          </cell>
          <cell r="F24" t="str">
            <v>BCSP</v>
          </cell>
          <cell r="G24" t="str">
            <v>505</v>
          </cell>
          <cell r="H24" t="str">
            <v>Đ-</v>
          </cell>
          <cell r="I24" t="str">
            <v/>
          </cell>
          <cell r="K24" t="str">
            <v>1 - 0 - 0</v>
          </cell>
        </row>
        <row r="25">
          <cell r="A25" t="str">
            <v>5052593</v>
          </cell>
          <cell r="B25" t="str">
            <v>Chuyên đề Cơ sở dữ liệu</v>
          </cell>
          <cell r="C25">
            <v>2</v>
          </cell>
          <cell r="D25">
            <v>0</v>
          </cell>
          <cell r="E25">
            <v>0</v>
          </cell>
          <cell r="F25" t="str">
            <v>CDCSDL</v>
          </cell>
          <cell r="G25" t="str">
            <v>505</v>
          </cell>
          <cell r="H25" t="str">
            <v>HQ-T-</v>
          </cell>
          <cell r="I25" t="str">
            <v>A</v>
          </cell>
          <cell r="K25" t="str">
            <v>2 - 0 - 0</v>
          </cell>
        </row>
        <row r="26">
          <cell r="A26" t="str">
            <v>5052603</v>
          </cell>
          <cell r="B26" t="str">
            <v>Chuyên đề đồ hoạ</v>
          </cell>
          <cell r="C26">
            <v>1</v>
          </cell>
          <cell r="D26">
            <v>0</v>
          </cell>
          <cell r="E26">
            <v>0</v>
          </cell>
          <cell r="F26" t="str">
            <v>CDDH</v>
          </cell>
          <cell r="G26" t="str">
            <v>505</v>
          </cell>
          <cell r="H26" t="str">
            <v>HQ-T-</v>
          </cell>
          <cell r="I26" t="str">
            <v>A</v>
          </cell>
          <cell r="K26" t="str">
            <v>1 - 0 - 0</v>
          </cell>
        </row>
        <row r="27">
          <cell r="A27" t="str">
            <v>5052573</v>
          </cell>
          <cell r="B27" t="str">
            <v>Chuyên đề mạng</v>
          </cell>
          <cell r="C27">
            <v>1</v>
          </cell>
          <cell r="D27">
            <v>0</v>
          </cell>
          <cell r="E27">
            <v>0</v>
          </cell>
          <cell r="F27" t="str">
            <v>CDM</v>
          </cell>
          <cell r="G27" t="str">
            <v>505</v>
          </cell>
          <cell r="H27" t="str">
            <v>HQ-T-</v>
          </cell>
          <cell r="I27" t="str">
            <v>A</v>
          </cell>
          <cell r="K27" t="str">
            <v>1 - 0 - 0</v>
          </cell>
        </row>
        <row r="28">
          <cell r="A28" t="str">
            <v>5041963</v>
          </cell>
          <cell r="B28" t="str">
            <v>Chuyên đề ô tô</v>
          </cell>
          <cell r="C28">
            <v>2</v>
          </cell>
          <cell r="D28">
            <v>0</v>
          </cell>
          <cell r="E28">
            <v>0</v>
          </cell>
          <cell r="F28" t="str">
            <v>CDOT2</v>
          </cell>
          <cell r="G28" t="str">
            <v>504</v>
          </cell>
          <cell r="H28" t="str">
            <v>ĐL-</v>
          </cell>
          <cell r="I28" t="str">
            <v>A</v>
          </cell>
          <cell r="K28" t="str">
            <v>2 - 0 - 0</v>
          </cell>
        </row>
        <row r="29">
          <cell r="A29" t="str">
            <v>5052583</v>
          </cell>
          <cell r="B29" t="str">
            <v>Chuyên đề phần mềm</v>
          </cell>
          <cell r="C29">
            <v>1</v>
          </cell>
          <cell r="D29">
            <v>0</v>
          </cell>
          <cell r="E29">
            <v>0</v>
          </cell>
          <cell r="F29" t="str">
            <v>CDPM</v>
          </cell>
          <cell r="G29" t="str">
            <v>505</v>
          </cell>
          <cell r="H29" t="str">
            <v>HQ-T-</v>
          </cell>
          <cell r="I29" t="str">
            <v>A</v>
          </cell>
          <cell r="K29" t="str">
            <v>1 - 0 - 0</v>
          </cell>
        </row>
        <row r="30">
          <cell r="A30" t="str">
            <v>5041373</v>
          </cell>
          <cell r="B30" t="str">
            <v>Chuyên đề Pro/Engineer</v>
          </cell>
          <cell r="C30">
            <v>0</v>
          </cell>
          <cell r="D30">
            <v>1</v>
          </cell>
          <cell r="E30">
            <v>0</v>
          </cell>
          <cell r="F30" t="str">
            <v>CDPE</v>
          </cell>
          <cell r="G30" t="str">
            <v>504</v>
          </cell>
          <cell r="H30" t="str">
            <v>C-CĐT-</v>
          </cell>
          <cell r="I30" t="str">
            <v>PMT</v>
          </cell>
          <cell r="K30" t="str">
            <v>0 - 1 - 0</v>
          </cell>
        </row>
        <row r="31">
          <cell r="A31" t="str">
            <v>5061953</v>
          </cell>
          <cell r="B31" t="str">
            <v>Chuyên đề thi công cầu</v>
          </cell>
          <cell r="C31">
            <v>1</v>
          </cell>
          <cell r="D31">
            <v>0</v>
          </cell>
          <cell r="E31">
            <v>0</v>
          </cell>
          <cell r="F31" t="str">
            <v>CDTCC</v>
          </cell>
          <cell r="G31" t="str">
            <v>506</v>
          </cell>
          <cell r="H31" t="str">
            <v>XC-</v>
          </cell>
          <cell r="I31" t="str">
            <v>A</v>
          </cell>
          <cell r="K31" t="str">
            <v>1 - 0 - 0</v>
          </cell>
        </row>
        <row r="32">
          <cell r="A32" t="str">
            <v>5061963</v>
          </cell>
          <cell r="B32" t="str">
            <v>Chuyên đề thi công đường</v>
          </cell>
          <cell r="C32">
            <v>1</v>
          </cell>
          <cell r="D32">
            <v>0</v>
          </cell>
          <cell r="E32">
            <v>0</v>
          </cell>
          <cell r="F32" t="str">
            <v>CDTCD</v>
          </cell>
          <cell r="G32" t="str">
            <v>506</v>
          </cell>
          <cell r="H32" t="str">
            <v>XC-</v>
          </cell>
          <cell r="I32" t="str">
            <v>A</v>
          </cell>
          <cell r="K32" t="str">
            <v>1 - 0 - 0</v>
          </cell>
        </row>
        <row r="33">
          <cell r="A33" t="str">
            <v>5070783</v>
          </cell>
          <cell r="B33" t="str">
            <v>CN chế biến sữa &amp; sản phẩm sữa</v>
          </cell>
          <cell r="C33">
            <v>2</v>
          </cell>
          <cell r="D33">
            <v>0</v>
          </cell>
          <cell r="E33">
            <v>0</v>
          </cell>
          <cell r="F33" t="str">
            <v>CCBSS</v>
          </cell>
          <cell r="G33" t="str">
            <v>507</v>
          </cell>
          <cell r="H33" t="str">
            <v>HTP-</v>
          </cell>
          <cell r="I33" t="str">
            <v>A</v>
          </cell>
          <cell r="K33" t="str">
            <v>2 - 0 - 0</v>
          </cell>
        </row>
        <row r="34">
          <cell r="A34" t="str">
            <v>5071503</v>
          </cell>
          <cell r="B34" t="str">
            <v>CN SX chất kết dính</v>
          </cell>
          <cell r="C34">
            <v>2</v>
          </cell>
          <cell r="D34">
            <v>0</v>
          </cell>
          <cell r="E34">
            <v>0</v>
          </cell>
          <cell r="F34" t="str">
            <v>CSCKD</v>
          </cell>
          <cell r="G34" t="str">
            <v>507</v>
          </cell>
          <cell r="H34" t="str">
            <v>H-</v>
          </cell>
          <cell r="I34" t="str">
            <v>A</v>
          </cell>
          <cell r="K34" t="str">
            <v>2 - 0 - 0</v>
          </cell>
        </row>
        <row r="35">
          <cell r="A35" t="str">
            <v>5072153</v>
          </cell>
          <cell r="B35" t="str">
            <v>CN xử lý nước - các quá trình hóa lý</v>
          </cell>
          <cell r="C35">
            <v>2</v>
          </cell>
          <cell r="D35">
            <v>0</v>
          </cell>
          <cell r="E35">
            <v>0</v>
          </cell>
          <cell r="F35" t="str">
            <v>CXNQH</v>
          </cell>
          <cell r="G35" t="str">
            <v>507</v>
          </cell>
          <cell r="H35" t="str">
            <v>MT-</v>
          </cell>
          <cell r="I35" t="str">
            <v>A</v>
          </cell>
          <cell r="K35" t="str">
            <v>2 - 0 - 0</v>
          </cell>
        </row>
        <row r="36">
          <cell r="A36" t="str">
            <v>5072133</v>
          </cell>
          <cell r="B36" t="str">
            <v>CN xử lý nước - các quá trình sinh học</v>
          </cell>
          <cell r="C36">
            <v>2</v>
          </cell>
          <cell r="D36">
            <v>0</v>
          </cell>
          <cell r="E36">
            <v>0</v>
          </cell>
          <cell r="F36" t="str">
            <v>CXNQS</v>
          </cell>
          <cell r="G36" t="str">
            <v>507</v>
          </cell>
          <cell r="H36" t="str">
            <v>MT-</v>
          </cell>
          <cell r="I36" t="str">
            <v>A</v>
          </cell>
          <cell r="K36" t="str">
            <v>2 - 0 - 0</v>
          </cell>
        </row>
        <row r="37">
          <cell r="A37" t="str">
            <v>5072013</v>
          </cell>
          <cell r="B37" t="str">
            <v>CNSX Chất dẻo &amp; Composite</v>
          </cell>
          <cell r="C37">
            <v>3</v>
          </cell>
          <cell r="D37">
            <v>0</v>
          </cell>
          <cell r="E37">
            <v>0</v>
          </cell>
          <cell r="F37" t="str">
            <v>CCDC</v>
          </cell>
          <cell r="G37" t="str">
            <v>507</v>
          </cell>
          <cell r="H37" t="str">
            <v>H-</v>
          </cell>
          <cell r="I37" t="str">
            <v>A</v>
          </cell>
          <cell r="K37" t="str">
            <v>3 - 0 - 0</v>
          </cell>
        </row>
        <row r="38">
          <cell r="A38" t="str">
            <v>5061212</v>
          </cell>
          <cell r="B38" t="str">
            <v>Cơ học kết cấu I</v>
          </cell>
          <cell r="C38">
            <v>3</v>
          </cell>
          <cell r="D38">
            <v>0</v>
          </cell>
          <cell r="E38">
            <v>0</v>
          </cell>
          <cell r="F38" t="str">
            <v>CKC1</v>
          </cell>
          <cell r="G38" t="str">
            <v>506</v>
          </cell>
          <cell r="H38" t="str">
            <v>KT-XC-XD-XH-</v>
          </cell>
          <cell r="I38" t="str">
            <v>A</v>
          </cell>
          <cell r="K38" t="str">
            <v>3 - 0 - 0</v>
          </cell>
        </row>
        <row r="39">
          <cell r="A39" t="str">
            <v>5061272</v>
          </cell>
          <cell r="B39" t="str">
            <v>Cơ học kết cấu II</v>
          </cell>
          <cell r="C39">
            <v>2</v>
          </cell>
          <cell r="D39">
            <v>0</v>
          </cell>
          <cell r="E39">
            <v>0</v>
          </cell>
          <cell r="F39" t="str">
            <v>CKC2</v>
          </cell>
          <cell r="G39" t="str">
            <v>506</v>
          </cell>
          <cell r="H39" t="str">
            <v>KT-XC-XD-XH-</v>
          </cell>
          <cell r="I39" t="str">
            <v>A</v>
          </cell>
          <cell r="K39" t="str">
            <v>2 - 0 - 0</v>
          </cell>
        </row>
        <row r="40">
          <cell r="A40" t="str">
            <v>5061272</v>
          </cell>
          <cell r="B40" t="str">
            <v>Cơ học kết cấu II</v>
          </cell>
          <cell r="C40">
            <v>2</v>
          </cell>
          <cell r="D40">
            <v>0</v>
          </cell>
          <cell r="E40">
            <v>0</v>
          </cell>
          <cell r="F40" t="str">
            <v>CKC2</v>
          </cell>
          <cell r="G40" t="str">
            <v>506</v>
          </cell>
          <cell r="H40" t="str">
            <v>KT-XC-XD-XH-</v>
          </cell>
          <cell r="I40" t="str">
            <v>A</v>
          </cell>
          <cell r="K40" t="str">
            <v>2 - 0 - 0</v>
          </cell>
        </row>
        <row r="41">
          <cell r="A41" t="str">
            <v>5041882</v>
          </cell>
          <cell r="B41" t="str">
            <v>Cơ học lý thuyết - Động học</v>
          </cell>
          <cell r="C41">
            <v>1</v>
          </cell>
          <cell r="D41">
            <v>0</v>
          </cell>
          <cell r="E41">
            <v>0</v>
          </cell>
          <cell r="F41" t="str">
            <v>CHLTD</v>
          </cell>
          <cell r="G41" t="str">
            <v>504</v>
          </cell>
          <cell r="H41" t="str">
            <v>XC-XH-</v>
          </cell>
          <cell r="I41" t="str">
            <v>A</v>
          </cell>
          <cell r="K41" t="str">
            <v>1 - 0 - 0</v>
          </cell>
        </row>
        <row r="42">
          <cell r="A42" t="str">
            <v>5050063</v>
          </cell>
          <cell r="B42" t="str">
            <v>Cơ sở dữ liệu I - Access</v>
          </cell>
          <cell r="C42">
            <v>2</v>
          </cell>
          <cell r="D42">
            <v>0</v>
          </cell>
          <cell r="E42">
            <v>0</v>
          </cell>
          <cell r="F42" t="str">
            <v>CSDL1</v>
          </cell>
          <cell r="G42" t="str">
            <v>505</v>
          </cell>
          <cell r="H42" t="str">
            <v>HQ-T-</v>
          </cell>
          <cell r="I42" t="str">
            <v>A</v>
          </cell>
          <cell r="K42" t="str">
            <v>2 - 0 - 0</v>
          </cell>
        </row>
        <row r="43">
          <cell r="A43" t="str">
            <v>5071093</v>
          </cell>
          <cell r="B43" t="str">
            <v>Cơ sở thiết kế nhà máy</v>
          </cell>
          <cell r="C43">
            <v>2</v>
          </cell>
          <cell r="D43">
            <v>0</v>
          </cell>
          <cell r="E43">
            <v>0</v>
          </cell>
          <cell r="F43" t="str">
            <v>CSTKN</v>
          </cell>
          <cell r="G43" t="str">
            <v>507</v>
          </cell>
          <cell r="H43" t="str">
            <v>H-HTP-MT-SH-</v>
          </cell>
          <cell r="I43" t="str">
            <v>A</v>
          </cell>
          <cell r="K43" t="str">
            <v>2 - 0 - 0</v>
          </cell>
        </row>
        <row r="44">
          <cell r="A44" t="str">
            <v>5052513</v>
          </cell>
          <cell r="B44" t="str">
            <v>Công cụ và môi trường mã nguồn mở</v>
          </cell>
          <cell r="C44">
            <v>2</v>
          </cell>
          <cell r="D44">
            <v>0</v>
          </cell>
          <cell r="E44">
            <v>0</v>
          </cell>
          <cell r="F44" t="str">
            <v>CMMNM</v>
          </cell>
          <cell r="G44" t="str">
            <v>505</v>
          </cell>
          <cell r="H44" t="str">
            <v>T-</v>
          </cell>
          <cell r="I44" t="str">
            <v>A</v>
          </cell>
          <cell r="K44" t="str">
            <v>2 - 0 - 0</v>
          </cell>
        </row>
        <row r="45">
          <cell r="A45" t="str">
            <v>5040523</v>
          </cell>
          <cell r="B45" t="str">
            <v>Công nghệ CAD/CAM/CNC</v>
          </cell>
          <cell r="C45">
            <v>2</v>
          </cell>
          <cell r="D45">
            <v>0</v>
          </cell>
          <cell r="E45">
            <v>0</v>
          </cell>
          <cell r="F45" t="str">
            <v>CNCCC</v>
          </cell>
          <cell r="G45" t="str">
            <v>504</v>
          </cell>
          <cell r="H45" t="str">
            <v>C-CĐT-</v>
          </cell>
          <cell r="I45" t="str">
            <v>A</v>
          </cell>
          <cell r="K45" t="str">
            <v>2 - 0 - 0</v>
          </cell>
        </row>
        <row r="46">
          <cell r="A46" t="str">
            <v>5040543</v>
          </cell>
          <cell r="B46" t="str">
            <v>Công nghệ Chế tạo Máy I</v>
          </cell>
          <cell r="C46">
            <v>3</v>
          </cell>
          <cell r="D46">
            <v>0</v>
          </cell>
          <cell r="E46">
            <v>0</v>
          </cell>
          <cell r="F46" t="str">
            <v>CCTM1</v>
          </cell>
          <cell r="G46" t="str">
            <v>504</v>
          </cell>
          <cell r="H46" t="str">
            <v>C-</v>
          </cell>
          <cell r="I46" t="str">
            <v>A</v>
          </cell>
          <cell r="K46" t="str">
            <v>3 - 0 - 0</v>
          </cell>
        </row>
        <row r="47">
          <cell r="A47" t="str">
            <v>5071883</v>
          </cell>
          <cell r="B47" t="str">
            <v>Công nghệ enzyme</v>
          </cell>
          <cell r="C47">
            <v>2</v>
          </cell>
          <cell r="D47">
            <v>0</v>
          </cell>
          <cell r="E47">
            <v>0</v>
          </cell>
          <cell r="F47" t="str">
            <v>CEN</v>
          </cell>
          <cell r="G47" t="str">
            <v>507</v>
          </cell>
          <cell r="H47" t="str">
            <v>SH-</v>
          </cell>
          <cell r="I47" t="str">
            <v>A</v>
          </cell>
          <cell r="K47" t="str">
            <v>2 - 0 - 0</v>
          </cell>
        </row>
        <row r="48">
          <cell r="A48" t="str">
            <v>5041503</v>
          </cell>
          <cell r="B48" t="str">
            <v>Công nghệ làm lạnh bền vững</v>
          </cell>
          <cell r="C48">
            <v>2</v>
          </cell>
          <cell r="D48">
            <v>0</v>
          </cell>
          <cell r="E48">
            <v>0</v>
          </cell>
          <cell r="F48" t="str">
            <v>CLLB</v>
          </cell>
          <cell r="G48" t="str">
            <v>504</v>
          </cell>
          <cell r="H48" t="str">
            <v>N-</v>
          </cell>
          <cell r="I48" t="str">
            <v>A</v>
          </cell>
          <cell r="K48" t="str">
            <v>2 - 0 - 0</v>
          </cell>
        </row>
        <row r="49">
          <cell r="A49" t="str">
            <v>5070603</v>
          </cell>
          <cell r="B49" t="str">
            <v>Công nghệ lên men</v>
          </cell>
          <cell r="C49">
            <v>2</v>
          </cell>
          <cell r="D49">
            <v>0</v>
          </cell>
          <cell r="E49">
            <v>0</v>
          </cell>
          <cell r="F49" t="str">
            <v>CNLM</v>
          </cell>
          <cell r="G49" t="str">
            <v>507</v>
          </cell>
          <cell r="H49" t="str">
            <v>HTP-</v>
          </cell>
          <cell r="I49" t="str">
            <v>A</v>
          </cell>
          <cell r="K49" t="str">
            <v>2 - 0 - 0</v>
          </cell>
        </row>
        <row r="50">
          <cell r="A50" t="str">
            <v>5071363</v>
          </cell>
          <cell r="B50" t="str">
            <v>Công nghệ lọc dầu</v>
          </cell>
          <cell r="C50">
            <v>2</v>
          </cell>
          <cell r="D50">
            <v>0</v>
          </cell>
          <cell r="E50">
            <v>0</v>
          </cell>
          <cell r="F50" t="str">
            <v>CNLD</v>
          </cell>
          <cell r="G50" t="str">
            <v>507</v>
          </cell>
          <cell r="H50" t="str">
            <v>H-</v>
          </cell>
          <cell r="I50" t="str">
            <v>A</v>
          </cell>
          <cell r="K50" t="str">
            <v>2 - 0 - 0</v>
          </cell>
        </row>
        <row r="51">
          <cell r="A51" t="str">
            <v>5072403</v>
          </cell>
          <cell r="B51" t="str">
            <v>Công nghệ nuôi cấy mô </v>
          </cell>
          <cell r="C51">
            <v>2</v>
          </cell>
          <cell r="D51">
            <v>0</v>
          </cell>
          <cell r="E51">
            <v>0</v>
          </cell>
          <cell r="F51" t="str">
            <v>CNNCM</v>
          </cell>
          <cell r="G51" t="str">
            <v>507</v>
          </cell>
          <cell r="H51" t="str">
            <v>SH-</v>
          </cell>
          <cell r="I51" t="str">
            <v>A</v>
          </cell>
          <cell r="K51" t="str">
            <v>2 - 0 - 0</v>
          </cell>
        </row>
        <row r="52">
          <cell r="A52" t="str">
            <v>5051893</v>
          </cell>
          <cell r="B52" t="str">
            <v>Công nghệ phần mềm</v>
          </cell>
          <cell r="C52">
            <v>2</v>
          </cell>
          <cell r="D52">
            <v>0</v>
          </cell>
          <cell r="E52">
            <v>0</v>
          </cell>
          <cell r="F52" t="str">
            <v>CNPM2</v>
          </cell>
          <cell r="G52" t="str">
            <v>505</v>
          </cell>
          <cell r="H52" t="str">
            <v>HQ-T-</v>
          </cell>
          <cell r="I52" t="str">
            <v>A</v>
          </cell>
          <cell r="K52" t="str">
            <v>2 - 0 - 0</v>
          </cell>
        </row>
        <row r="53">
          <cell r="A53" t="str">
            <v>5040103</v>
          </cell>
          <cell r="B53" t="str">
            <v>Công nghệ tạo phôi</v>
          </cell>
          <cell r="C53">
            <v>2</v>
          </cell>
          <cell r="D53">
            <v>0</v>
          </cell>
          <cell r="E53">
            <v>0</v>
          </cell>
          <cell r="F53" t="str">
            <v>CNTP</v>
          </cell>
          <cell r="G53" t="str">
            <v>504</v>
          </cell>
          <cell r="H53" t="str">
            <v>C-CĐT-ĐL-N-</v>
          </cell>
          <cell r="I53" t="str">
            <v>A</v>
          </cell>
          <cell r="K53" t="str">
            <v>2 - 0 - 0</v>
          </cell>
        </row>
        <row r="54">
          <cell r="A54" t="str">
            <v>5052503</v>
          </cell>
          <cell r="B54" t="str">
            <v>Công nghệ vi điện tử</v>
          </cell>
          <cell r="C54">
            <v>2</v>
          </cell>
          <cell r="D54">
            <v>0</v>
          </cell>
          <cell r="E54">
            <v>0</v>
          </cell>
          <cell r="F54" t="str">
            <v>CNVDT</v>
          </cell>
          <cell r="G54" t="str">
            <v>505</v>
          </cell>
          <cell r="H54" t="str">
            <v>ĐT-</v>
          </cell>
          <cell r="I54" t="str">
            <v>A</v>
          </cell>
          <cell r="K54" t="str">
            <v>2 - 0 - 0</v>
          </cell>
        </row>
        <row r="55">
          <cell r="A55" t="str">
            <v>5052663</v>
          </cell>
          <cell r="B55" t="str">
            <v>Công Nghệ XML</v>
          </cell>
          <cell r="C55">
            <v>2</v>
          </cell>
          <cell r="D55">
            <v>0</v>
          </cell>
          <cell r="E55">
            <v>0</v>
          </cell>
          <cell r="F55" t="str">
            <v>CNX</v>
          </cell>
          <cell r="G55" t="str">
            <v>505</v>
          </cell>
          <cell r="H55" t="str">
            <v>HQ-T-</v>
          </cell>
          <cell r="I55" t="str">
            <v>A</v>
          </cell>
          <cell r="K55" t="str">
            <v>2 - 0 - 0</v>
          </cell>
        </row>
        <row r="56">
          <cell r="A56" t="str">
            <v>5020410</v>
          </cell>
          <cell r="B56" t="str">
            <v>Đại số tuyến tính</v>
          </cell>
          <cell r="C56">
            <v>2</v>
          </cell>
          <cell r="D56">
            <v>0</v>
          </cell>
          <cell r="E56">
            <v>0</v>
          </cell>
          <cell r="F56" t="str">
            <v>DSTT</v>
          </cell>
          <cell r="G56" t="str">
            <v>319</v>
          </cell>
          <cell r="H56" t="str">
            <v>Chung</v>
          </cell>
          <cell r="I56" t="str">
            <v>A</v>
          </cell>
          <cell r="K56" t="str">
            <v>2 - 0 - 0</v>
          </cell>
        </row>
        <row r="57">
          <cell r="A57" t="str">
            <v>5072173</v>
          </cell>
          <cell r="B57" t="str">
            <v>Đất ngập nước</v>
          </cell>
          <cell r="C57">
            <v>2</v>
          </cell>
          <cell r="D57">
            <v>0</v>
          </cell>
          <cell r="E57">
            <v>0</v>
          </cell>
          <cell r="F57" t="str">
            <v>DNN</v>
          </cell>
          <cell r="G57" t="str">
            <v>507</v>
          </cell>
          <cell r="H57" t="str">
            <v>MT-</v>
          </cell>
          <cell r="I57" t="str">
            <v>A</v>
          </cell>
          <cell r="K57" t="str">
            <v>2 - 0 - 0</v>
          </cell>
        </row>
        <row r="58">
          <cell r="A58" t="str">
            <v>5060752</v>
          </cell>
          <cell r="B58" t="str">
            <v>Địa kỹ thuật xây dựng</v>
          </cell>
          <cell r="C58">
            <v>3</v>
          </cell>
          <cell r="D58">
            <v>0</v>
          </cell>
          <cell r="E58">
            <v>0</v>
          </cell>
          <cell r="F58" t="str">
            <v>DXD</v>
          </cell>
          <cell r="G58" t="str">
            <v>506</v>
          </cell>
          <cell r="H58" t="str">
            <v>QX-XC-XD-XH-</v>
          </cell>
          <cell r="I58" t="str">
            <v>A</v>
          </cell>
          <cell r="K58" t="str">
            <v>3 - 0 - 0</v>
          </cell>
        </row>
        <row r="59">
          <cell r="A59" t="str">
            <v>5060752</v>
          </cell>
          <cell r="B59" t="str">
            <v>Địa kỹ thuật xây dựng</v>
          </cell>
          <cell r="C59">
            <v>3</v>
          </cell>
          <cell r="D59">
            <v>0</v>
          </cell>
          <cell r="E59">
            <v>0</v>
          </cell>
          <cell r="F59" t="str">
            <v>DXD</v>
          </cell>
          <cell r="G59" t="str">
            <v>506</v>
          </cell>
          <cell r="H59" t="str">
            <v>QX-XC-XD-XH-</v>
          </cell>
          <cell r="I59" t="str">
            <v>A</v>
          </cell>
          <cell r="K59" t="str">
            <v>3 - 0 - 0</v>
          </cell>
        </row>
        <row r="60">
          <cell r="A60" t="str">
            <v>5061473</v>
          </cell>
          <cell r="B60" t="str">
            <v>Diễn họa kiến trúc II</v>
          </cell>
          <cell r="C60">
            <v>0</v>
          </cell>
          <cell r="D60">
            <v>1</v>
          </cell>
          <cell r="E60">
            <v>0</v>
          </cell>
          <cell r="F60" t="str">
            <v>DHKT2</v>
          </cell>
          <cell r="G60" t="str">
            <v>506</v>
          </cell>
          <cell r="H60" t="str">
            <v>KT-</v>
          </cell>
          <cell r="I60" t="str">
            <v>B104</v>
          </cell>
          <cell r="K60" t="str">
            <v>0 - 1 - 0</v>
          </cell>
        </row>
        <row r="61">
          <cell r="A61" t="str">
            <v>5051843</v>
          </cell>
          <cell r="B61" t="str">
            <v>Điện tử công nghiệp</v>
          </cell>
          <cell r="C61">
            <v>2</v>
          </cell>
          <cell r="D61">
            <v>0</v>
          </cell>
          <cell r="E61">
            <v>0</v>
          </cell>
          <cell r="F61" t="str">
            <v>DTCN2</v>
          </cell>
          <cell r="G61" t="str">
            <v>505</v>
          </cell>
          <cell r="H61" t="str">
            <v>ĐT-</v>
          </cell>
          <cell r="I61" t="str">
            <v>A</v>
          </cell>
          <cell r="K61" t="str">
            <v>2 - 0 - 0</v>
          </cell>
        </row>
        <row r="62">
          <cell r="A62" t="str">
            <v>5051023</v>
          </cell>
          <cell r="B62" t="str">
            <v>Điện tử thông tin</v>
          </cell>
          <cell r="C62">
            <v>3</v>
          </cell>
          <cell r="D62">
            <v>0</v>
          </cell>
          <cell r="E62">
            <v>0</v>
          </cell>
          <cell r="F62" t="str">
            <v>DTTT</v>
          </cell>
          <cell r="G62" t="str">
            <v>505</v>
          </cell>
          <cell r="H62" t="str">
            <v>ĐT-</v>
          </cell>
          <cell r="I62" t="str">
            <v>A</v>
          </cell>
          <cell r="K62" t="str">
            <v>3 - 0 - 0</v>
          </cell>
        </row>
        <row r="63">
          <cell r="A63" t="str">
            <v>5051353</v>
          </cell>
          <cell r="B63" t="str">
            <v>Điện tử ứng dụng A</v>
          </cell>
          <cell r="C63">
            <v>2</v>
          </cell>
          <cell r="D63">
            <v>0</v>
          </cell>
          <cell r="E63">
            <v>0</v>
          </cell>
          <cell r="F63" t="str">
            <v>DTUDA</v>
          </cell>
          <cell r="G63" t="str">
            <v>505</v>
          </cell>
          <cell r="H63" t="str">
            <v>CĐT-</v>
          </cell>
          <cell r="I63" t="str">
            <v>A</v>
          </cell>
          <cell r="K63" t="str">
            <v>2 - 0 - 0</v>
          </cell>
        </row>
        <row r="64">
          <cell r="A64" t="str">
            <v>5041443</v>
          </cell>
          <cell r="B64" t="str">
            <v>Điều Hòa Không Khí</v>
          </cell>
          <cell r="C64">
            <v>2</v>
          </cell>
          <cell r="D64">
            <v>0</v>
          </cell>
          <cell r="E64">
            <v>0</v>
          </cell>
          <cell r="F64" t="str">
            <v>DHKK</v>
          </cell>
          <cell r="G64" t="str">
            <v>504</v>
          </cell>
          <cell r="H64" t="str">
            <v>N-</v>
          </cell>
          <cell r="I64" t="str">
            <v>A</v>
          </cell>
          <cell r="K64" t="str">
            <v>2 - 0 - 0</v>
          </cell>
        </row>
        <row r="65">
          <cell r="A65" t="str">
            <v>5051283</v>
          </cell>
          <cell r="B65" t="str">
            <v>Điều khiển ghép nối thiết bị ngoại vi</v>
          </cell>
          <cell r="C65">
            <v>2</v>
          </cell>
          <cell r="D65">
            <v>0</v>
          </cell>
          <cell r="E65">
            <v>0</v>
          </cell>
          <cell r="F65" t="str">
            <v>DKNNV</v>
          </cell>
          <cell r="G65" t="str">
            <v>505</v>
          </cell>
          <cell r="H65" t="str">
            <v>CĐT-Đ-ĐT-</v>
          </cell>
          <cell r="I65" t="str">
            <v>A</v>
          </cell>
          <cell r="K65" t="str">
            <v>2 - 0 - 0</v>
          </cell>
        </row>
        <row r="66">
          <cell r="A66" t="str">
            <v>5051733</v>
          </cell>
          <cell r="B66" t="str">
            <v>Điều khiển logic (PLC)</v>
          </cell>
          <cell r="C66">
            <v>2</v>
          </cell>
          <cell r="D66">
            <v>0</v>
          </cell>
          <cell r="E66">
            <v>0</v>
          </cell>
          <cell r="F66" t="str">
            <v>DPLC</v>
          </cell>
          <cell r="G66" t="str">
            <v>505</v>
          </cell>
          <cell r="H66" t="str">
            <v>C-CĐT-Đ-ĐT-</v>
          </cell>
          <cell r="I66" t="str">
            <v>A</v>
          </cell>
          <cell r="K66" t="str">
            <v>2 - 0 - 0</v>
          </cell>
        </row>
        <row r="67">
          <cell r="A67" t="str">
            <v>5051733</v>
          </cell>
          <cell r="B67" t="str">
            <v>Điều khiển logic (PLC)</v>
          </cell>
          <cell r="C67">
            <v>2</v>
          </cell>
          <cell r="D67">
            <v>0</v>
          </cell>
          <cell r="E67">
            <v>0</v>
          </cell>
          <cell r="F67" t="str">
            <v>DPLC</v>
          </cell>
          <cell r="G67" t="str">
            <v>505</v>
          </cell>
          <cell r="H67" t="str">
            <v>C-CĐT-Đ-ĐT-</v>
          </cell>
          <cell r="I67" t="str">
            <v>A</v>
          </cell>
          <cell r="K67" t="str">
            <v>2 - 0 - 0</v>
          </cell>
        </row>
        <row r="68">
          <cell r="A68" t="str">
            <v>5051293</v>
          </cell>
          <cell r="B68" t="str">
            <v>Điều khiển Máy điện</v>
          </cell>
          <cell r="C68">
            <v>2</v>
          </cell>
          <cell r="D68">
            <v>0</v>
          </cell>
          <cell r="E68">
            <v>0</v>
          </cell>
          <cell r="F68" t="str">
            <v>DKMD</v>
          </cell>
          <cell r="G68" t="str">
            <v>505</v>
          </cell>
          <cell r="H68" t="str">
            <v>Đ-</v>
          </cell>
          <cell r="I68" t="str">
            <v>A</v>
          </cell>
          <cell r="K68" t="str">
            <v>2 - 0 - 0</v>
          </cell>
        </row>
        <row r="69">
          <cell r="A69" t="str">
            <v>5041482</v>
          </cell>
          <cell r="B69" t="str">
            <v>Điều khiển thủy khí</v>
          </cell>
          <cell r="C69">
            <v>2</v>
          </cell>
          <cell r="D69">
            <v>0</v>
          </cell>
          <cell r="E69">
            <v>0</v>
          </cell>
          <cell r="F69" t="str">
            <v>DKTK</v>
          </cell>
          <cell r="G69" t="str">
            <v>504</v>
          </cell>
          <cell r="H69" t="str">
            <v>C-CĐT-</v>
          </cell>
          <cell r="I69" t="str">
            <v>A</v>
          </cell>
          <cell r="K69" t="str">
            <v>2 - 0 - 0</v>
          </cell>
        </row>
        <row r="70">
          <cell r="A70" t="str">
            <v>5061533</v>
          </cell>
          <cell r="B70" t="str">
            <v>Đồ án Cấu tạo KT nhà DD</v>
          </cell>
          <cell r="C70">
            <v>1</v>
          </cell>
          <cell r="D70">
            <v>1</v>
          </cell>
          <cell r="E70">
            <v>0</v>
          </cell>
          <cell r="F70" t="str">
            <v>DACKN</v>
          </cell>
          <cell r="G70" t="str">
            <v>506</v>
          </cell>
          <cell r="H70" t="str">
            <v>KT-</v>
          </cell>
          <cell r="I70" t="str">
            <v>VPK</v>
          </cell>
          <cell r="K70" t="str">
            <v>1 - 1 - 0</v>
          </cell>
        </row>
        <row r="71">
          <cell r="A71" t="str">
            <v>5040563</v>
          </cell>
          <cell r="B71" t="str">
            <v>Đồ án Chi Tiết Máy</v>
          </cell>
          <cell r="C71">
            <v>0</v>
          </cell>
          <cell r="D71">
            <v>0</v>
          </cell>
          <cell r="E71">
            <v>2</v>
          </cell>
          <cell r="F71" t="str">
            <v>DACTM</v>
          </cell>
          <cell r="G71" t="str">
            <v>504</v>
          </cell>
          <cell r="H71" t="str">
            <v>C-ĐL-</v>
          </cell>
          <cell r="I71" t="str">
            <v>VPK</v>
          </cell>
          <cell r="K71" t="str">
            <v>0 - 0 - 2</v>
          </cell>
        </row>
        <row r="72">
          <cell r="A72" t="str">
            <v>5052893</v>
          </cell>
          <cell r="B72" t="str">
            <v>Đồ án chống sét và tiếp địa</v>
          </cell>
          <cell r="C72">
            <v>0</v>
          </cell>
          <cell r="D72">
            <v>0</v>
          </cell>
          <cell r="E72">
            <v>2</v>
          </cell>
          <cell r="F72" t="str">
            <v>DACST</v>
          </cell>
          <cell r="G72" t="str">
            <v>505</v>
          </cell>
          <cell r="H72" t="str">
            <v>Đ-</v>
          </cell>
          <cell r="I72" t="str">
            <v>VPK</v>
          </cell>
          <cell r="K72" t="str">
            <v>0 - 0 - 2</v>
          </cell>
        </row>
        <row r="73">
          <cell r="A73" t="str">
            <v>5063000</v>
          </cell>
          <cell r="B73" t="str">
            <v>Đồ án chuyên ngành CĐ</v>
          </cell>
          <cell r="C73">
            <v>0</v>
          </cell>
          <cell r="D73">
            <v>0</v>
          </cell>
          <cell r="E73">
            <v>5</v>
          </cell>
          <cell r="F73" t="str">
            <v>DTNCD</v>
          </cell>
          <cell r="G73" t="str">
            <v>506</v>
          </cell>
          <cell r="H73" t="str">
            <v>XC-</v>
          </cell>
          <cell r="I73" t="str">
            <v>VPK</v>
          </cell>
          <cell r="K73" t="str">
            <v>0 - 0 - 5</v>
          </cell>
        </row>
        <row r="74">
          <cell r="A74" t="str">
            <v>5053000</v>
          </cell>
          <cell r="B74" t="str">
            <v>Đồ án chuyên ngành CNTT</v>
          </cell>
          <cell r="C74">
            <v>1</v>
          </cell>
          <cell r="D74">
            <v>0</v>
          </cell>
          <cell r="E74">
            <v>4</v>
          </cell>
          <cell r="F74" t="str">
            <v>DTNIT</v>
          </cell>
          <cell r="G74" t="str">
            <v>505</v>
          </cell>
          <cell r="H74" t="str">
            <v>T-</v>
          </cell>
          <cell r="I74" t="str">
            <v>VPK</v>
          </cell>
          <cell r="K74" t="str">
            <v>1 - 0 - 4</v>
          </cell>
        </row>
        <row r="75">
          <cell r="A75" t="str">
            <v>5054000</v>
          </cell>
          <cell r="B75" t="str">
            <v>Đồ án chuyên ngành HTTT</v>
          </cell>
          <cell r="C75">
            <v>1</v>
          </cell>
          <cell r="D75">
            <v>0</v>
          </cell>
          <cell r="E75">
            <v>4</v>
          </cell>
          <cell r="F75" t="str">
            <v>DTNHQ</v>
          </cell>
          <cell r="G75" t="str">
            <v>505</v>
          </cell>
          <cell r="H75" t="str">
            <v>HQ-</v>
          </cell>
          <cell r="I75" t="str">
            <v>VPK</v>
          </cell>
          <cell r="K75" t="str">
            <v>1 - 0 - 4</v>
          </cell>
        </row>
        <row r="76">
          <cell r="A76" t="str">
            <v>5065000</v>
          </cell>
          <cell r="B76" t="str">
            <v>Đồ án chuyên ngành KT</v>
          </cell>
          <cell r="C76">
            <v>5</v>
          </cell>
          <cell r="D76">
            <v>0</v>
          </cell>
          <cell r="E76">
            <v>0</v>
          </cell>
          <cell r="F76" t="str">
            <v>DTNKT</v>
          </cell>
          <cell r="G76" t="str">
            <v>506</v>
          </cell>
          <cell r="H76" t="str">
            <v>KT-</v>
          </cell>
          <cell r="I76" t="str">
            <v>VPK</v>
          </cell>
          <cell r="K76" t="str">
            <v>5 - 0 - 0</v>
          </cell>
        </row>
        <row r="77">
          <cell r="A77" t="str">
            <v>5066000</v>
          </cell>
          <cell r="B77" t="str">
            <v>Đồ án chuyên ngành Quản lý XD</v>
          </cell>
          <cell r="C77">
            <v>5</v>
          </cell>
          <cell r="D77">
            <v>0</v>
          </cell>
          <cell r="E77">
            <v>0</v>
          </cell>
          <cell r="F77" t="str">
            <v>DTNQX</v>
          </cell>
          <cell r="G77" t="str">
            <v>506</v>
          </cell>
          <cell r="H77" t="str">
            <v>QX-</v>
          </cell>
          <cell r="I77" t="str">
            <v>VPK</v>
          </cell>
          <cell r="K77" t="str">
            <v>5 - 0 - 0</v>
          </cell>
        </row>
        <row r="78">
          <cell r="A78" t="str">
            <v>5061000</v>
          </cell>
          <cell r="B78" t="str">
            <v>Đồ án chuyên ngành XD</v>
          </cell>
          <cell r="C78">
            <v>0</v>
          </cell>
          <cell r="D78">
            <v>0</v>
          </cell>
          <cell r="E78">
            <v>5</v>
          </cell>
          <cell r="F78" t="str">
            <v>DTNXD</v>
          </cell>
          <cell r="G78" t="str">
            <v>506</v>
          </cell>
          <cell r="H78" t="str">
            <v>XD-</v>
          </cell>
          <cell r="I78" t="str">
            <v>VPK</v>
          </cell>
          <cell r="K78" t="str">
            <v>0 - 0 - 5</v>
          </cell>
        </row>
        <row r="79">
          <cell r="A79" t="str">
            <v>5064000</v>
          </cell>
          <cell r="B79" t="str">
            <v>Đồ án chuyên ngành XDHT</v>
          </cell>
          <cell r="C79">
            <v>0</v>
          </cell>
          <cell r="D79">
            <v>0</v>
          </cell>
          <cell r="E79">
            <v>5</v>
          </cell>
          <cell r="F79" t="str">
            <v>DTNHT</v>
          </cell>
          <cell r="G79" t="str">
            <v>506</v>
          </cell>
          <cell r="H79" t="str">
            <v>XH-</v>
          </cell>
          <cell r="I79" t="str">
            <v>VPK</v>
          </cell>
          <cell r="K79" t="str">
            <v>0 - 0 - 5</v>
          </cell>
        </row>
        <row r="80">
          <cell r="A80" t="str">
            <v>5071613</v>
          </cell>
          <cell r="B80" t="str">
            <v>Đồ án Công nghệ HH1</v>
          </cell>
          <cell r="C80">
            <v>0</v>
          </cell>
          <cell r="D80">
            <v>0</v>
          </cell>
          <cell r="E80">
            <v>1</v>
          </cell>
          <cell r="F80" t="str">
            <v>DACH1</v>
          </cell>
          <cell r="G80" t="str">
            <v>507</v>
          </cell>
          <cell r="H80" t="str">
            <v>H-</v>
          </cell>
          <cell r="I80" t="str">
            <v>VPK</v>
          </cell>
          <cell r="K80" t="str">
            <v>0 - 0 - 1</v>
          </cell>
        </row>
        <row r="81">
          <cell r="A81" t="str">
            <v>5070903</v>
          </cell>
          <cell r="B81" t="str">
            <v>Đồ án Công nghệ MT1</v>
          </cell>
          <cell r="C81">
            <v>0</v>
          </cell>
          <cell r="D81">
            <v>0</v>
          </cell>
          <cell r="E81">
            <v>2</v>
          </cell>
          <cell r="F81" t="str">
            <v>DAMTI</v>
          </cell>
          <cell r="G81" t="str">
            <v>507</v>
          </cell>
          <cell r="H81" t="str">
            <v>MT-</v>
          </cell>
          <cell r="I81" t="str">
            <v>VPK</v>
          </cell>
          <cell r="K81" t="str">
            <v>0 - 0 - 2</v>
          </cell>
        </row>
        <row r="82">
          <cell r="A82" t="str">
            <v>5072603</v>
          </cell>
          <cell r="B82" t="str">
            <v>Đồ án Công nghệ SH1</v>
          </cell>
          <cell r="C82">
            <v>0</v>
          </cell>
          <cell r="D82">
            <v>0</v>
          </cell>
          <cell r="E82">
            <v>1</v>
          </cell>
          <cell r="F82" t="str">
            <v>DACNS1</v>
          </cell>
          <cell r="G82" t="str">
            <v>507</v>
          </cell>
          <cell r="H82" t="str">
            <v>SH-</v>
          </cell>
          <cell r="I82" t="str">
            <v>VPK</v>
          </cell>
          <cell r="K82" t="str">
            <v>0 - 0 - 1</v>
          </cell>
        </row>
        <row r="83">
          <cell r="A83" t="str">
            <v>5071653</v>
          </cell>
          <cell r="B83" t="str">
            <v>Đồ án Công nghệ TP1</v>
          </cell>
          <cell r="C83">
            <v>0</v>
          </cell>
          <cell r="D83">
            <v>0</v>
          </cell>
          <cell r="E83">
            <v>1</v>
          </cell>
          <cell r="F83" t="str">
            <v>DAHTP1</v>
          </cell>
          <cell r="G83" t="str">
            <v>507</v>
          </cell>
          <cell r="H83" t="str">
            <v>HTP-</v>
          </cell>
          <cell r="I83" t="str">
            <v>VPK</v>
          </cell>
          <cell r="K83" t="str">
            <v>0 - 0 - 1</v>
          </cell>
        </row>
        <row r="84">
          <cell r="A84" t="str">
            <v>5052143</v>
          </cell>
          <cell r="B84" t="str">
            <v>Đồ án Điện tử công nghiệp</v>
          </cell>
          <cell r="C84">
            <v>0</v>
          </cell>
          <cell r="D84">
            <v>0</v>
          </cell>
          <cell r="E84">
            <v>1</v>
          </cell>
          <cell r="F84" t="str">
            <v>DADT</v>
          </cell>
          <cell r="G84" t="str">
            <v>505</v>
          </cell>
          <cell r="H84" t="str">
            <v>ĐT-</v>
          </cell>
          <cell r="I84" t="str">
            <v>VPK</v>
          </cell>
          <cell r="K84" t="str">
            <v>0 - 0 - 1</v>
          </cell>
        </row>
        <row r="85">
          <cell r="A85" t="str">
            <v>5041693</v>
          </cell>
          <cell r="B85" t="str">
            <v>Đồ án Hệ thống Cơ Điện tử</v>
          </cell>
          <cell r="C85">
            <v>0</v>
          </cell>
          <cell r="D85">
            <v>0</v>
          </cell>
          <cell r="E85">
            <v>1</v>
          </cell>
          <cell r="F85" t="str">
            <v>DACDT</v>
          </cell>
          <cell r="G85" t="str">
            <v>504</v>
          </cell>
          <cell r="H85" t="str">
            <v>CĐT-</v>
          </cell>
          <cell r="I85" t="str">
            <v>VPK</v>
          </cell>
          <cell r="K85" t="str">
            <v>0 - 0 - 1</v>
          </cell>
        </row>
        <row r="86">
          <cell r="A86" t="str">
            <v>5060643</v>
          </cell>
          <cell r="B86" t="str">
            <v>Đồ án Kiến trúc Xây dựng</v>
          </cell>
          <cell r="C86">
            <v>0</v>
          </cell>
          <cell r="D86">
            <v>1</v>
          </cell>
          <cell r="E86">
            <v>0</v>
          </cell>
          <cell r="F86" t="str">
            <v>DAKX1</v>
          </cell>
          <cell r="G86" t="str">
            <v>506</v>
          </cell>
          <cell r="H86" t="str">
            <v>XD-XH-</v>
          </cell>
          <cell r="I86" t="str">
            <v>VPK</v>
          </cell>
          <cell r="K86" t="str">
            <v>0 - 1 - 0</v>
          </cell>
        </row>
        <row r="87">
          <cell r="A87" t="str">
            <v>5062383</v>
          </cell>
          <cell r="B87" t="str">
            <v>Đồ án kinh tế đầu tư và Quản trị dự án</v>
          </cell>
          <cell r="C87">
            <v>0</v>
          </cell>
          <cell r="D87">
            <v>1</v>
          </cell>
          <cell r="E87">
            <v>0</v>
          </cell>
          <cell r="F87" t="str">
            <v>DAKDQ2</v>
          </cell>
          <cell r="G87" t="str">
            <v>506</v>
          </cell>
          <cell r="H87" t="str">
            <v>QX-</v>
          </cell>
          <cell r="I87" t="str">
            <v>VPK</v>
          </cell>
          <cell r="K87" t="str">
            <v>0 - 1 - 0</v>
          </cell>
        </row>
        <row r="88">
          <cell r="A88" t="str">
            <v>5060193</v>
          </cell>
          <cell r="B88" t="str">
            <v>Đồ án Kỹ thuật thi công</v>
          </cell>
          <cell r="C88">
            <v>0</v>
          </cell>
          <cell r="D88">
            <v>1</v>
          </cell>
          <cell r="E88">
            <v>0</v>
          </cell>
          <cell r="F88" t="str">
            <v>DAKT1</v>
          </cell>
          <cell r="G88" t="str">
            <v>506</v>
          </cell>
          <cell r="H88" t="str">
            <v>KT-QX-XD-XH-</v>
          </cell>
          <cell r="I88" t="str">
            <v>VPK</v>
          </cell>
          <cell r="K88" t="str">
            <v>0 - 1 - 0</v>
          </cell>
        </row>
        <row r="89">
          <cell r="A89" t="str">
            <v>5052153</v>
          </cell>
          <cell r="B89" t="str">
            <v>Đồ án Kỹ thuật viễn thông</v>
          </cell>
          <cell r="C89">
            <v>0</v>
          </cell>
          <cell r="D89">
            <v>0</v>
          </cell>
          <cell r="E89">
            <v>1</v>
          </cell>
          <cell r="F89" t="str">
            <v>DAKVT</v>
          </cell>
          <cell r="G89" t="str">
            <v>505</v>
          </cell>
          <cell r="H89" t="str">
            <v>ĐT-</v>
          </cell>
          <cell r="I89" t="str">
            <v>VPK</v>
          </cell>
          <cell r="K89" t="str">
            <v>0 - 0 - 1</v>
          </cell>
        </row>
        <row r="90">
          <cell r="A90" t="str">
            <v>5042023</v>
          </cell>
          <cell r="B90" t="str">
            <v>Đồ án Lò Hơi</v>
          </cell>
          <cell r="C90">
            <v>0</v>
          </cell>
          <cell r="D90">
            <v>0</v>
          </cell>
          <cell r="E90">
            <v>1</v>
          </cell>
          <cell r="F90" t="str">
            <v>DALH</v>
          </cell>
          <cell r="G90" t="str">
            <v>504</v>
          </cell>
          <cell r="H90" t="str">
            <v>N-</v>
          </cell>
          <cell r="I90" t="str">
            <v>VPK</v>
          </cell>
          <cell r="K90" t="str">
            <v>0 - 0 - 1</v>
          </cell>
        </row>
        <row r="91">
          <cell r="A91" t="str">
            <v>5072093</v>
          </cell>
          <cell r="B91" t="str">
            <v>Đồ án QT&amp;TB môi trường</v>
          </cell>
          <cell r="C91">
            <v>0</v>
          </cell>
          <cell r="D91">
            <v>0</v>
          </cell>
          <cell r="E91">
            <v>1</v>
          </cell>
          <cell r="F91" t="str">
            <v>DAQMT</v>
          </cell>
          <cell r="G91" t="str">
            <v>507</v>
          </cell>
          <cell r="H91" t="str">
            <v>MT-</v>
          </cell>
          <cell r="I91" t="str">
            <v>VPK</v>
          </cell>
          <cell r="K91" t="str">
            <v>0 - 0 - 1</v>
          </cell>
        </row>
        <row r="92">
          <cell r="A92" t="str">
            <v>5072373</v>
          </cell>
          <cell r="B92" t="str">
            <v>Đồ án QT&amp;TB Sinh học</v>
          </cell>
          <cell r="C92">
            <v>0</v>
          </cell>
          <cell r="D92">
            <v>0</v>
          </cell>
          <cell r="E92">
            <v>2</v>
          </cell>
          <cell r="F92" t="str">
            <v>DAQSH</v>
          </cell>
          <cell r="G92" t="str">
            <v>507</v>
          </cell>
          <cell r="H92" t="str">
            <v>SH-</v>
          </cell>
          <cell r="I92" t="str">
            <v>VPK</v>
          </cell>
          <cell r="K92" t="str">
            <v>0 - 0 - 2</v>
          </cell>
        </row>
        <row r="93">
          <cell r="A93" t="str">
            <v>5072273</v>
          </cell>
          <cell r="B93" t="str">
            <v>Đồ án QT&amp;TB thực phẩm</v>
          </cell>
          <cell r="C93">
            <v>0</v>
          </cell>
          <cell r="D93">
            <v>0</v>
          </cell>
          <cell r="E93">
            <v>2</v>
          </cell>
          <cell r="F93" t="str">
            <v>DAQTP</v>
          </cell>
          <cell r="G93" t="str">
            <v>507</v>
          </cell>
          <cell r="H93" t="str">
            <v>HTP-</v>
          </cell>
          <cell r="I93" t="str">
            <v>VPK</v>
          </cell>
          <cell r="K93" t="str">
            <v>0 - 0 - 2</v>
          </cell>
        </row>
        <row r="94">
          <cell r="A94" t="str">
            <v>5070303</v>
          </cell>
          <cell r="B94" t="str">
            <v>Đồ án Quá trình &amp; Thiết bị</v>
          </cell>
          <cell r="C94">
            <v>0</v>
          </cell>
          <cell r="D94">
            <v>0</v>
          </cell>
          <cell r="E94">
            <v>2</v>
          </cell>
          <cell r="F94" t="str">
            <v>DAHC</v>
          </cell>
          <cell r="G94" t="str">
            <v>507</v>
          </cell>
          <cell r="H94" t="str">
            <v>H-HTP-MT-SH-</v>
          </cell>
          <cell r="I94" t="str">
            <v>VPK</v>
          </cell>
          <cell r="K94" t="str">
            <v>0 - 0 - 2</v>
          </cell>
        </row>
        <row r="95">
          <cell r="A95" t="str">
            <v>5062033</v>
          </cell>
          <cell r="B95" t="str">
            <v>Đồ án thi công đường đô thị</v>
          </cell>
          <cell r="C95">
            <v>0</v>
          </cell>
          <cell r="D95">
            <v>1</v>
          </cell>
          <cell r="E95">
            <v>0</v>
          </cell>
          <cell r="F95" t="str">
            <v>DATCDT</v>
          </cell>
          <cell r="G95" t="str">
            <v>506</v>
          </cell>
          <cell r="H95" t="str">
            <v>XH-</v>
          </cell>
          <cell r="I95" t="str">
            <v>VPK</v>
          </cell>
          <cell r="K95" t="str">
            <v>0 - 1 - 0</v>
          </cell>
        </row>
        <row r="96">
          <cell r="A96" t="str">
            <v>5060203</v>
          </cell>
          <cell r="B96" t="str">
            <v>Đồ án Thiết kế cầu bê tông</v>
          </cell>
          <cell r="C96">
            <v>0</v>
          </cell>
          <cell r="D96">
            <v>0</v>
          </cell>
          <cell r="E96">
            <v>1</v>
          </cell>
          <cell r="F96" t="str">
            <v>DATCB</v>
          </cell>
          <cell r="G96" t="str">
            <v>506</v>
          </cell>
          <cell r="H96" t="str">
            <v>XC-</v>
          </cell>
          <cell r="I96" t="str">
            <v>VPK</v>
          </cell>
          <cell r="K96" t="str">
            <v>0 - 0 - 1</v>
          </cell>
        </row>
        <row r="97">
          <cell r="A97" t="str">
            <v>5060393</v>
          </cell>
          <cell r="B97" t="str">
            <v>Đồ án Tổ chức thi công</v>
          </cell>
          <cell r="C97">
            <v>0</v>
          </cell>
          <cell r="D97">
            <v>1</v>
          </cell>
          <cell r="E97">
            <v>0</v>
          </cell>
          <cell r="F97" t="str">
            <v>DATTC</v>
          </cell>
          <cell r="G97" t="str">
            <v>506</v>
          </cell>
          <cell r="H97" t="str">
            <v>QX-XD-</v>
          </cell>
          <cell r="I97" t="str">
            <v>VPK</v>
          </cell>
          <cell r="K97" t="str">
            <v>0 - 1 - 0</v>
          </cell>
        </row>
        <row r="98">
          <cell r="A98" t="str">
            <v>5044000</v>
          </cell>
          <cell r="B98" t="str">
            <v>Đồ án tổng hợp CĐT</v>
          </cell>
          <cell r="C98">
            <v>0</v>
          </cell>
          <cell r="D98">
            <v>0</v>
          </cell>
          <cell r="E98">
            <v>5</v>
          </cell>
          <cell r="F98" t="str">
            <v>DTNCDT</v>
          </cell>
          <cell r="G98" t="str">
            <v>504</v>
          </cell>
          <cell r="H98" t="str">
            <v>CĐT-</v>
          </cell>
          <cell r="I98" t="str">
            <v>VPK</v>
          </cell>
          <cell r="K98" t="str">
            <v>0 - 0 - 5</v>
          </cell>
        </row>
        <row r="99">
          <cell r="A99" t="str">
            <v>5041000</v>
          </cell>
          <cell r="B99" t="str">
            <v>Đồ án tổng hợp CTM</v>
          </cell>
          <cell r="C99">
            <v>0</v>
          </cell>
          <cell r="D99">
            <v>0</v>
          </cell>
          <cell r="E99">
            <v>5</v>
          </cell>
          <cell r="F99" t="str">
            <v>DTNCTM</v>
          </cell>
          <cell r="G99" t="str">
            <v>504</v>
          </cell>
          <cell r="H99" t="str">
            <v>C-</v>
          </cell>
          <cell r="I99" t="str">
            <v>VPK</v>
          </cell>
          <cell r="K99" t="str">
            <v>0 - 0 - 5</v>
          </cell>
        </row>
        <row r="100">
          <cell r="A100" t="str">
            <v>5051000</v>
          </cell>
          <cell r="B100" t="str">
            <v>Đồ án tổng hợp ĐKT</v>
          </cell>
          <cell r="C100">
            <v>0</v>
          </cell>
          <cell r="D100">
            <v>0</v>
          </cell>
          <cell r="E100">
            <v>5</v>
          </cell>
          <cell r="F100" t="str">
            <v>DTND</v>
          </cell>
          <cell r="G100" t="str">
            <v>505</v>
          </cell>
          <cell r="H100" t="str">
            <v>Đ-</v>
          </cell>
          <cell r="I100" t="str">
            <v>VPK</v>
          </cell>
          <cell r="K100" t="str">
            <v>0 - 0 - 5</v>
          </cell>
        </row>
        <row r="101">
          <cell r="A101" t="str">
            <v>5042000</v>
          </cell>
          <cell r="B101" t="str">
            <v>Đồ án tổng hợp ĐL</v>
          </cell>
          <cell r="C101">
            <v>0</v>
          </cell>
          <cell r="D101">
            <v>0</v>
          </cell>
          <cell r="E101">
            <v>5</v>
          </cell>
          <cell r="F101" t="str">
            <v>DTNDL</v>
          </cell>
          <cell r="G101" t="str">
            <v>504</v>
          </cell>
          <cell r="H101" t="str">
            <v>ĐL-</v>
          </cell>
          <cell r="I101" t="str">
            <v>VPK</v>
          </cell>
          <cell r="K101" t="str">
            <v>0 - 0 - 5</v>
          </cell>
        </row>
        <row r="102">
          <cell r="A102" t="str">
            <v>5052000</v>
          </cell>
          <cell r="B102" t="str">
            <v>Đồ án tổng hợp ĐT</v>
          </cell>
          <cell r="C102">
            <v>0</v>
          </cell>
          <cell r="D102">
            <v>0</v>
          </cell>
          <cell r="E102">
            <v>5</v>
          </cell>
          <cell r="F102" t="str">
            <v>DTNDT</v>
          </cell>
          <cell r="G102" t="str">
            <v>505</v>
          </cell>
          <cell r="H102" t="str">
            <v>ĐT-</v>
          </cell>
          <cell r="I102" t="str">
            <v>VPK</v>
          </cell>
          <cell r="K102" t="str">
            <v>0 - 0 - 5</v>
          </cell>
        </row>
        <row r="103">
          <cell r="A103" t="str">
            <v>5071000</v>
          </cell>
          <cell r="B103" t="str">
            <v>Đồ án Tổng hợp HH</v>
          </cell>
          <cell r="C103">
            <v>0</v>
          </cell>
          <cell r="D103">
            <v>0</v>
          </cell>
          <cell r="E103">
            <v>5</v>
          </cell>
          <cell r="F103" t="str">
            <v>DTNHH</v>
          </cell>
          <cell r="G103" t="str">
            <v>507</v>
          </cell>
          <cell r="H103" t="str">
            <v>H-</v>
          </cell>
          <cell r="I103" t="str">
            <v>VPK</v>
          </cell>
          <cell r="K103" t="str">
            <v>0 - 0 - 5</v>
          </cell>
        </row>
        <row r="104">
          <cell r="A104" t="str">
            <v>5072000</v>
          </cell>
          <cell r="B104" t="str">
            <v>Đồ án Tổng hợp MT</v>
          </cell>
          <cell r="C104">
            <v>0</v>
          </cell>
          <cell r="D104">
            <v>0</v>
          </cell>
          <cell r="E104">
            <v>5</v>
          </cell>
          <cell r="F104" t="str">
            <v>DTNMT</v>
          </cell>
          <cell r="G104" t="str">
            <v>507</v>
          </cell>
          <cell r="H104" t="str">
            <v>MT-</v>
          </cell>
          <cell r="I104" t="str">
            <v>VPK</v>
          </cell>
          <cell r="K104" t="str">
            <v>0 - 0 - 5</v>
          </cell>
        </row>
        <row r="105">
          <cell r="A105" t="str">
            <v>5043000</v>
          </cell>
          <cell r="B105" t="str">
            <v>Đồ án tổng hợp NL</v>
          </cell>
          <cell r="C105">
            <v>0</v>
          </cell>
          <cell r="D105">
            <v>0</v>
          </cell>
          <cell r="E105">
            <v>5</v>
          </cell>
          <cell r="F105" t="str">
            <v>DTNL</v>
          </cell>
          <cell r="G105" t="str">
            <v>504</v>
          </cell>
          <cell r="H105" t="str">
            <v>N-</v>
          </cell>
          <cell r="I105" t="str">
            <v>VPK</v>
          </cell>
          <cell r="K105" t="str">
            <v>0 - 0 - 5</v>
          </cell>
        </row>
        <row r="106">
          <cell r="A106" t="str">
            <v>5074000</v>
          </cell>
          <cell r="B106" t="str">
            <v>Đồ án Tổng hợp SH</v>
          </cell>
          <cell r="C106">
            <v>0</v>
          </cell>
          <cell r="D106">
            <v>0</v>
          </cell>
          <cell r="E106">
            <v>5</v>
          </cell>
          <cell r="F106" t="str">
            <v>DTNSH</v>
          </cell>
          <cell r="G106" t="str">
            <v>507</v>
          </cell>
          <cell r="H106" t="str">
            <v>SH-</v>
          </cell>
          <cell r="I106" t="str">
            <v>VPK</v>
          </cell>
          <cell r="K106" t="str">
            <v>0 - 0 - 5</v>
          </cell>
        </row>
        <row r="107">
          <cell r="A107" t="str">
            <v>5073000</v>
          </cell>
          <cell r="B107" t="str">
            <v>Đồ án Tổng hợp TP</v>
          </cell>
          <cell r="C107">
            <v>0</v>
          </cell>
          <cell r="D107">
            <v>0</v>
          </cell>
          <cell r="E107">
            <v>5</v>
          </cell>
          <cell r="F107" t="str">
            <v>DTNTP</v>
          </cell>
          <cell r="G107" t="str">
            <v>507</v>
          </cell>
          <cell r="H107" t="str">
            <v>HTP-</v>
          </cell>
          <cell r="I107" t="str">
            <v>VPK</v>
          </cell>
          <cell r="K107" t="str">
            <v>0 - 0 - 5</v>
          </cell>
        </row>
        <row r="108">
          <cell r="A108" t="str">
            <v>5041603</v>
          </cell>
          <cell r="B108" t="str">
            <v>Đồ án Vi điều khiển</v>
          </cell>
          <cell r="C108">
            <v>0</v>
          </cell>
          <cell r="D108">
            <v>0</v>
          </cell>
          <cell r="E108">
            <v>1</v>
          </cell>
          <cell r="F108" t="str">
            <v>DAVDK</v>
          </cell>
          <cell r="G108" t="str">
            <v>504</v>
          </cell>
          <cell r="H108" t="str">
            <v>CĐT-ĐT-</v>
          </cell>
          <cell r="I108" t="str">
            <v>VPK</v>
          </cell>
          <cell r="K108" t="str">
            <v>0 - 0 - 1</v>
          </cell>
        </row>
        <row r="109">
          <cell r="A109" t="str">
            <v>5050413</v>
          </cell>
          <cell r="B109" t="str">
            <v>Đồ họa ứng dụng</v>
          </cell>
          <cell r="C109">
            <v>0</v>
          </cell>
          <cell r="D109">
            <v>2</v>
          </cell>
          <cell r="E109">
            <v>0</v>
          </cell>
          <cell r="F109" t="str">
            <v>DHUD</v>
          </cell>
          <cell r="G109" t="str">
            <v>505</v>
          </cell>
          <cell r="H109" t="str">
            <v>HQ-T-</v>
          </cell>
          <cell r="I109" t="str">
            <v>A</v>
          </cell>
          <cell r="K109" t="str">
            <v>0 - 2 - 0</v>
          </cell>
        </row>
        <row r="110">
          <cell r="A110" t="str">
            <v>5050413</v>
          </cell>
          <cell r="B110" t="str">
            <v>Đồ họa ứng dụng</v>
          </cell>
          <cell r="C110">
            <v>0</v>
          </cell>
          <cell r="D110">
            <v>2</v>
          </cell>
          <cell r="E110">
            <v>0</v>
          </cell>
          <cell r="F110" t="str">
            <v>DHUD</v>
          </cell>
          <cell r="G110" t="str">
            <v>505</v>
          </cell>
          <cell r="H110" t="str">
            <v>HQ-T-</v>
          </cell>
          <cell r="I110" t="str">
            <v>A</v>
          </cell>
          <cell r="K110" t="str">
            <v>0 - 2 - 0</v>
          </cell>
        </row>
        <row r="111">
          <cell r="A111" t="str">
            <v>5041973</v>
          </cell>
          <cell r="B111" t="str">
            <v>Đo lường - Tự động  Nhiệt</v>
          </cell>
          <cell r="C111">
            <v>2</v>
          </cell>
          <cell r="D111">
            <v>0</v>
          </cell>
          <cell r="E111">
            <v>0</v>
          </cell>
          <cell r="F111" t="str">
            <v>DLTDN</v>
          </cell>
          <cell r="G111" t="str">
            <v>504</v>
          </cell>
          <cell r="H111" t="str">
            <v>N-</v>
          </cell>
          <cell r="I111" t="str">
            <v>A</v>
          </cell>
          <cell r="K111" t="str">
            <v>2 - 0 - 0</v>
          </cell>
        </row>
        <row r="112">
          <cell r="A112" t="str">
            <v>5061302</v>
          </cell>
          <cell r="B112" t="str">
            <v>Dự toán xây dựng</v>
          </cell>
          <cell r="C112">
            <v>2</v>
          </cell>
          <cell r="D112">
            <v>0</v>
          </cell>
          <cell r="E112">
            <v>0</v>
          </cell>
          <cell r="F112" t="str">
            <v>DTXD</v>
          </cell>
          <cell r="G112" t="str">
            <v>506</v>
          </cell>
          <cell r="H112" t="str">
            <v>KT-QX-XC-XD-XH-</v>
          </cell>
          <cell r="I112" t="str">
            <v>A</v>
          </cell>
          <cell r="K112" t="str">
            <v>2 - 0 - 0</v>
          </cell>
        </row>
        <row r="113">
          <cell r="A113" t="str">
            <v>5061302</v>
          </cell>
          <cell r="B113" t="str">
            <v>Dự toán xây dựng</v>
          </cell>
          <cell r="C113">
            <v>2</v>
          </cell>
          <cell r="D113">
            <v>0</v>
          </cell>
          <cell r="E113">
            <v>0</v>
          </cell>
          <cell r="F113" t="str">
            <v>DTXD</v>
          </cell>
          <cell r="G113" t="str">
            <v>506</v>
          </cell>
          <cell r="H113" t="str">
            <v>KT-QX-XC-XD-XH-</v>
          </cell>
          <cell r="I113" t="str">
            <v>A</v>
          </cell>
          <cell r="K113" t="str">
            <v>2 - 0 - 0</v>
          </cell>
        </row>
        <row r="114">
          <cell r="A114" t="str">
            <v>5040342</v>
          </cell>
          <cell r="B114" t="str">
            <v>Dung sai đo lường</v>
          </cell>
          <cell r="C114">
            <v>2</v>
          </cell>
          <cell r="D114">
            <v>0</v>
          </cell>
          <cell r="E114">
            <v>0</v>
          </cell>
          <cell r="F114" t="str">
            <v>DS</v>
          </cell>
          <cell r="G114" t="str">
            <v>504</v>
          </cell>
          <cell r="H114" t="str">
            <v>C-CĐT-ĐL-</v>
          </cell>
          <cell r="I114" t="str">
            <v>A</v>
          </cell>
          <cell r="K114" t="str">
            <v>2 - 0 - 0</v>
          </cell>
        </row>
        <row r="115">
          <cell r="A115" t="str">
            <v>5020340</v>
          </cell>
          <cell r="B115" t="str">
            <v>Đường lối CM của ĐCSVN</v>
          </cell>
          <cell r="C115">
            <v>3</v>
          </cell>
          <cell r="D115">
            <v>0</v>
          </cell>
          <cell r="E115">
            <v>0</v>
          </cell>
          <cell r="F115" t="str">
            <v>DLCM</v>
          </cell>
          <cell r="G115" t="str">
            <v>209</v>
          </cell>
          <cell r="H115" t="str">
            <v>Chung</v>
          </cell>
          <cell r="I115" t="str">
            <v>A</v>
          </cell>
          <cell r="K115" t="str">
            <v>3 - 0 - 0</v>
          </cell>
        </row>
        <row r="116">
          <cell r="A116" t="str">
            <v>5020340</v>
          </cell>
          <cell r="B116" t="str">
            <v>Đường lối CM của ĐCSVN</v>
          </cell>
          <cell r="C116">
            <v>3</v>
          </cell>
          <cell r="D116">
            <v>0</v>
          </cell>
          <cell r="E116">
            <v>0</v>
          </cell>
          <cell r="F116" t="str">
            <v>DLCM</v>
          </cell>
          <cell r="G116" t="str">
            <v>209</v>
          </cell>
          <cell r="H116" t="str">
            <v>Chung</v>
          </cell>
          <cell r="I116" t="str">
            <v>A</v>
          </cell>
          <cell r="K116" t="str">
            <v>3 - 0 - 0</v>
          </cell>
        </row>
        <row r="117">
          <cell r="A117" t="str">
            <v>5070313</v>
          </cell>
          <cell r="B117" t="str">
            <v>Đường ống và van</v>
          </cell>
          <cell r="C117">
            <v>2</v>
          </cell>
          <cell r="D117">
            <v>0</v>
          </cell>
          <cell r="E117">
            <v>0</v>
          </cell>
          <cell r="F117" t="str">
            <v>DOV</v>
          </cell>
          <cell r="G117" t="str">
            <v>507</v>
          </cell>
          <cell r="H117" t="str">
            <v>H-HTP-MT-SH-</v>
          </cell>
          <cell r="I117" t="str">
            <v>A</v>
          </cell>
          <cell r="K117" t="str">
            <v>2 - 0 - 0</v>
          </cell>
        </row>
        <row r="118">
          <cell r="A118" t="str">
            <v>5020420</v>
          </cell>
          <cell r="B118" t="str">
            <v>Giải tích I</v>
          </cell>
          <cell r="C118">
            <v>3</v>
          </cell>
          <cell r="D118">
            <v>0</v>
          </cell>
          <cell r="E118">
            <v>0</v>
          </cell>
          <cell r="F118" t="str">
            <v>GT1</v>
          </cell>
          <cell r="G118" t="str">
            <v>319</v>
          </cell>
          <cell r="H118" t="str">
            <v>Chung</v>
          </cell>
          <cell r="I118" t="str">
            <v>A</v>
          </cell>
          <cell r="K118" t="str">
            <v>3 - 0 - 0</v>
          </cell>
        </row>
        <row r="119">
          <cell r="A119" t="str">
            <v>5020420</v>
          </cell>
          <cell r="B119" t="str">
            <v>Giải tích I</v>
          </cell>
          <cell r="C119">
            <v>3</v>
          </cell>
          <cell r="D119">
            <v>0</v>
          </cell>
          <cell r="E119">
            <v>0</v>
          </cell>
          <cell r="F119" t="str">
            <v>GT1</v>
          </cell>
          <cell r="G119" t="str">
            <v>319</v>
          </cell>
          <cell r="H119" t="str">
            <v>Chung</v>
          </cell>
          <cell r="I119" t="str">
            <v>A</v>
          </cell>
          <cell r="K119" t="str">
            <v>3 - 0 - 0</v>
          </cell>
        </row>
        <row r="120">
          <cell r="A120" t="str">
            <v>5020550</v>
          </cell>
          <cell r="B120" t="str">
            <v>Giải tích II</v>
          </cell>
          <cell r="C120">
            <v>2</v>
          </cell>
          <cell r="D120">
            <v>0</v>
          </cell>
          <cell r="E120">
            <v>0</v>
          </cell>
          <cell r="F120" t="str">
            <v>GT2</v>
          </cell>
          <cell r="G120" t="str">
            <v>319</v>
          </cell>
          <cell r="H120" t="str">
            <v>Chung</v>
          </cell>
          <cell r="I120" t="str">
            <v>A</v>
          </cell>
          <cell r="K120" t="str">
            <v>2 - 0 - 0</v>
          </cell>
        </row>
        <row r="121">
          <cell r="A121" t="str">
            <v>5020550</v>
          </cell>
          <cell r="B121" t="str">
            <v>Giải tích II</v>
          </cell>
          <cell r="C121">
            <v>2</v>
          </cell>
          <cell r="D121">
            <v>0</v>
          </cell>
          <cell r="E121">
            <v>0</v>
          </cell>
          <cell r="F121" t="str">
            <v>GT2</v>
          </cell>
          <cell r="G121" t="str">
            <v>319</v>
          </cell>
          <cell r="H121" t="str">
            <v>Chung</v>
          </cell>
          <cell r="I121" t="str">
            <v>A</v>
          </cell>
          <cell r="K121" t="str">
            <v>2 - 0 - 0</v>
          </cell>
        </row>
        <row r="122">
          <cell r="A122" t="str">
            <v>5020550</v>
          </cell>
          <cell r="B122" t="str">
            <v>Giải tích II</v>
          </cell>
          <cell r="C122">
            <v>2</v>
          </cell>
          <cell r="D122">
            <v>0</v>
          </cell>
          <cell r="E122">
            <v>0</v>
          </cell>
          <cell r="F122" t="str">
            <v>GT2</v>
          </cell>
          <cell r="G122" t="str">
            <v>319</v>
          </cell>
          <cell r="H122" t="str">
            <v>Chung</v>
          </cell>
          <cell r="I122" t="str">
            <v>A</v>
          </cell>
          <cell r="K122" t="str">
            <v>2 - 0 - 0</v>
          </cell>
        </row>
        <row r="123">
          <cell r="A123" t="str">
            <v>5020550</v>
          </cell>
          <cell r="B123" t="str">
            <v>Giải tích II</v>
          </cell>
          <cell r="C123">
            <v>2</v>
          </cell>
          <cell r="D123">
            <v>0</v>
          </cell>
          <cell r="E123">
            <v>0</v>
          </cell>
          <cell r="F123" t="str">
            <v>GT2</v>
          </cell>
          <cell r="G123" t="str">
            <v>319</v>
          </cell>
          <cell r="H123" t="str">
            <v>Chung</v>
          </cell>
          <cell r="I123" t="str">
            <v>A</v>
          </cell>
          <cell r="K123" t="str">
            <v>2 - 0 - 0</v>
          </cell>
        </row>
        <row r="124">
          <cell r="A124" t="str">
            <v>5062083</v>
          </cell>
          <cell r="B124" t="str">
            <v>Giám sát thi công Công trình Hạ tầng</v>
          </cell>
          <cell r="C124">
            <v>3</v>
          </cell>
          <cell r="D124">
            <v>0</v>
          </cell>
          <cell r="E124">
            <v>0</v>
          </cell>
          <cell r="F124" t="str">
            <v>GSTCHT</v>
          </cell>
          <cell r="G124" t="str">
            <v>506</v>
          </cell>
          <cell r="H124" t="str">
            <v>XH-</v>
          </cell>
          <cell r="I124" t="str">
            <v>A</v>
          </cell>
          <cell r="K124" t="str">
            <v>3 - 0 - 0</v>
          </cell>
        </row>
        <row r="125">
          <cell r="A125" t="str">
            <v>5020511</v>
          </cell>
          <cell r="B125" t="str">
            <v>Giáo dục Môi trường</v>
          </cell>
          <cell r="C125">
            <v>1</v>
          </cell>
          <cell r="D125">
            <v>0</v>
          </cell>
          <cell r="E125">
            <v>0</v>
          </cell>
          <cell r="F125" t="str">
            <v>GDMT1</v>
          </cell>
          <cell r="G125" t="str">
            <v>507</v>
          </cell>
          <cell r="H125" t="str">
            <v>Chung</v>
          </cell>
          <cell r="I125" t="str">
            <v>A</v>
          </cell>
          <cell r="K125" t="str">
            <v>1 - 0 - 0</v>
          </cell>
        </row>
        <row r="126">
          <cell r="A126" t="str">
            <v>5020511</v>
          </cell>
          <cell r="B126" t="str">
            <v>Giáo dục Môi trường</v>
          </cell>
          <cell r="C126">
            <v>1</v>
          </cell>
          <cell r="D126">
            <v>0</v>
          </cell>
          <cell r="E126">
            <v>0</v>
          </cell>
          <cell r="F126" t="str">
            <v>GDMT1</v>
          </cell>
          <cell r="G126" t="str">
            <v>507</v>
          </cell>
          <cell r="H126" t="str">
            <v>Chung</v>
          </cell>
          <cell r="I126" t="str">
            <v>A</v>
          </cell>
          <cell r="K126" t="str">
            <v>1 - 0 - 0</v>
          </cell>
        </row>
        <row r="127">
          <cell r="A127" t="str">
            <v>5020320</v>
          </cell>
          <cell r="B127" t="str">
            <v>Giáo dục quốc phòng</v>
          </cell>
          <cell r="C127">
            <v>0</v>
          </cell>
          <cell r="D127">
            <v>0</v>
          </cell>
          <cell r="E127">
            <v>4</v>
          </cell>
          <cell r="F127" t="str">
            <v>GDQP</v>
          </cell>
          <cell r="G127" t="str">
            <v>502</v>
          </cell>
          <cell r="H127" t="str">
            <v>Chung</v>
          </cell>
          <cell r="I127" t="str">
            <v/>
          </cell>
          <cell r="K127" t="str">
            <v>0 - 0 - 4</v>
          </cell>
        </row>
        <row r="128">
          <cell r="A128" t="str">
            <v>5020290</v>
          </cell>
          <cell r="B128" t="str">
            <v>Giáo dục thể chất I</v>
          </cell>
          <cell r="C128">
            <v>0</v>
          </cell>
          <cell r="D128">
            <v>1</v>
          </cell>
          <cell r="E128">
            <v>0</v>
          </cell>
          <cell r="F128" t="str">
            <v>GDTC1</v>
          </cell>
          <cell r="G128" t="str">
            <v>013</v>
          </cell>
          <cell r="H128" t="str">
            <v>Chung</v>
          </cell>
          <cell r="K128" t="str">
            <v>0 - 1 - 0</v>
          </cell>
        </row>
        <row r="129">
          <cell r="A129" t="str">
            <v>5020300</v>
          </cell>
          <cell r="B129" t="str">
            <v>Giáo dục thể chất II</v>
          </cell>
          <cell r="C129">
            <v>0</v>
          </cell>
          <cell r="D129">
            <v>1</v>
          </cell>
          <cell r="E129">
            <v>0</v>
          </cell>
          <cell r="F129" t="str">
            <v>GDTC2</v>
          </cell>
          <cell r="G129" t="str">
            <v>013</v>
          </cell>
          <cell r="H129" t="str">
            <v>Chung</v>
          </cell>
          <cell r="I129" t="str">
            <v/>
          </cell>
          <cell r="K129" t="str">
            <v>0 - 1 - 0</v>
          </cell>
        </row>
        <row r="130">
          <cell r="A130" t="str">
            <v>5020310</v>
          </cell>
          <cell r="B130" t="str">
            <v>Giáo dục thể chất III</v>
          </cell>
          <cell r="C130">
            <v>0</v>
          </cell>
          <cell r="D130">
            <v>1</v>
          </cell>
          <cell r="E130">
            <v>0</v>
          </cell>
          <cell r="F130" t="str">
            <v>GDTC3</v>
          </cell>
          <cell r="G130" t="str">
            <v>013</v>
          </cell>
          <cell r="H130" t="str">
            <v>Chung</v>
          </cell>
          <cell r="K130" t="str">
            <v>0 - 1 - 0</v>
          </cell>
        </row>
        <row r="131">
          <cell r="A131" t="str">
            <v>5040923</v>
          </cell>
          <cell r="B131" t="str">
            <v>Hệ thống Cơ điện tử</v>
          </cell>
          <cell r="C131">
            <v>3</v>
          </cell>
          <cell r="D131">
            <v>0</v>
          </cell>
          <cell r="E131">
            <v>0</v>
          </cell>
          <cell r="F131" t="str">
            <v>HTCDT</v>
          </cell>
          <cell r="G131" t="str">
            <v>504</v>
          </cell>
          <cell r="H131" t="str">
            <v>CĐT-</v>
          </cell>
          <cell r="I131" t="str">
            <v>A</v>
          </cell>
          <cell r="K131" t="str">
            <v>3 - 0 - 0</v>
          </cell>
        </row>
        <row r="132">
          <cell r="A132" t="str">
            <v>5051503</v>
          </cell>
          <cell r="B132" t="str">
            <v>Hệ thống giám sát- Thu thập dữ liệu</v>
          </cell>
          <cell r="C132">
            <v>2</v>
          </cell>
          <cell r="D132">
            <v>0</v>
          </cell>
          <cell r="E132">
            <v>0</v>
          </cell>
          <cell r="F132" t="str">
            <v>SCADA</v>
          </cell>
          <cell r="G132" t="str">
            <v>505</v>
          </cell>
          <cell r="H132" t="str">
            <v>Đ-</v>
          </cell>
          <cell r="I132" t="str">
            <v>A</v>
          </cell>
          <cell r="K132" t="str">
            <v>2 - 0 - 0</v>
          </cell>
        </row>
        <row r="133">
          <cell r="A133" t="str">
            <v>5052483</v>
          </cell>
          <cell r="B133" t="str">
            <v>Hệ thống nhúng</v>
          </cell>
          <cell r="C133">
            <v>2</v>
          </cell>
          <cell r="D133">
            <v>0</v>
          </cell>
          <cell r="E133">
            <v>0</v>
          </cell>
          <cell r="F133" t="str">
            <v>HTN</v>
          </cell>
          <cell r="G133" t="str">
            <v>505</v>
          </cell>
          <cell r="H133" t="str">
            <v>ĐT-</v>
          </cell>
          <cell r="I133" t="str">
            <v>A</v>
          </cell>
          <cell r="K133" t="str">
            <v>2 - 0 - 0</v>
          </cell>
        </row>
        <row r="134">
          <cell r="A134" t="str">
            <v>5054001</v>
          </cell>
          <cell r="B134" t="str">
            <v>Hệ thống thông tin quản lý</v>
          </cell>
          <cell r="C134">
            <v>2</v>
          </cell>
          <cell r="D134">
            <v>0</v>
          </cell>
          <cell r="E134">
            <v>0</v>
          </cell>
          <cell r="F134" t="str">
            <v>HTTQL</v>
          </cell>
          <cell r="G134" t="str">
            <v>210</v>
          </cell>
          <cell r="H134" t="str">
            <v>HQ-</v>
          </cell>
          <cell r="I134" t="str">
            <v>A</v>
          </cell>
          <cell r="K134" t="str">
            <v>2 - 0 - 0</v>
          </cell>
        </row>
        <row r="135">
          <cell r="A135" t="str">
            <v>5040593</v>
          </cell>
          <cell r="B135" t="str">
            <v>Hệ thống Truyền động Thủy khí</v>
          </cell>
          <cell r="C135">
            <v>2</v>
          </cell>
          <cell r="D135">
            <v>0</v>
          </cell>
          <cell r="E135">
            <v>0</v>
          </cell>
          <cell r="F135" t="str">
            <v>TDTK</v>
          </cell>
          <cell r="G135" t="str">
            <v>504</v>
          </cell>
          <cell r="H135" t="str">
            <v>C-CĐT-</v>
          </cell>
          <cell r="I135" t="str">
            <v>A</v>
          </cell>
          <cell r="K135" t="str">
            <v>2 - 0 - 0</v>
          </cell>
        </row>
        <row r="136">
          <cell r="A136" t="str">
            <v>5062113</v>
          </cell>
          <cell r="B136" t="str">
            <v>Hình họa II</v>
          </cell>
          <cell r="C136">
            <v>2</v>
          </cell>
          <cell r="D136">
            <v>0</v>
          </cell>
          <cell r="E136">
            <v>0</v>
          </cell>
          <cell r="F136" t="str">
            <v>HH2</v>
          </cell>
          <cell r="G136" t="str">
            <v>506</v>
          </cell>
          <cell r="H136" t="str">
            <v>KT-</v>
          </cell>
          <cell r="I136" t="str">
            <v>A</v>
          </cell>
          <cell r="K136" t="str">
            <v>2 - 0 - 0</v>
          </cell>
        </row>
        <row r="137">
          <cell r="A137" t="str">
            <v>5072103</v>
          </cell>
          <cell r="B137" t="str">
            <v>Hóa học và độc học môi trường</v>
          </cell>
          <cell r="C137">
            <v>2</v>
          </cell>
          <cell r="D137">
            <v>0</v>
          </cell>
          <cell r="E137">
            <v>0</v>
          </cell>
          <cell r="F137" t="str">
            <v>HDHM2</v>
          </cell>
          <cell r="G137" t="str">
            <v>507</v>
          </cell>
          <cell r="H137" t="str">
            <v>MT-</v>
          </cell>
          <cell r="I137" t="str">
            <v>A</v>
          </cell>
          <cell r="K137" t="str">
            <v>2 - 0 - 0</v>
          </cell>
        </row>
        <row r="138">
          <cell r="A138" t="str">
            <v>5071012</v>
          </cell>
          <cell r="B138" t="str">
            <v>Hóa hữu cơ</v>
          </cell>
          <cell r="C138">
            <v>2</v>
          </cell>
          <cell r="D138">
            <v>0</v>
          </cell>
          <cell r="E138">
            <v>0</v>
          </cell>
          <cell r="F138" t="str">
            <v>HC</v>
          </cell>
          <cell r="G138" t="str">
            <v>507</v>
          </cell>
          <cell r="H138" t="str">
            <v>H-HTP-MT-N-SH-</v>
          </cell>
          <cell r="I138" t="str">
            <v>A</v>
          </cell>
          <cell r="K138" t="str">
            <v>2 - 0 - 0</v>
          </cell>
        </row>
        <row r="139">
          <cell r="A139" t="str">
            <v>5071023</v>
          </cell>
          <cell r="B139" t="str">
            <v>Hóa lý</v>
          </cell>
          <cell r="C139">
            <v>2</v>
          </cell>
          <cell r="D139">
            <v>0</v>
          </cell>
          <cell r="E139">
            <v>0</v>
          </cell>
          <cell r="F139" t="str">
            <v>HLY</v>
          </cell>
          <cell r="G139" t="str">
            <v>507</v>
          </cell>
          <cell r="H139" t="str">
            <v>H-HTP-MT-SH-</v>
          </cell>
          <cell r="I139" t="str">
            <v>A</v>
          </cell>
          <cell r="K139" t="str">
            <v>2 - 0 - 0</v>
          </cell>
        </row>
        <row r="140">
          <cell r="A140" t="str">
            <v>5071033</v>
          </cell>
          <cell r="B140" t="str">
            <v>Hóa phân tích</v>
          </cell>
          <cell r="C140">
            <v>2</v>
          </cell>
          <cell r="D140">
            <v>0</v>
          </cell>
          <cell r="E140">
            <v>0</v>
          </cell>
          <cell r="F140" t="str">
            <v>HPTH</v>
          </cell>
          <cell r="G140" t="str">
            <v>507</v>
          </cell>
          <cell r="H140" t="str">
            <v>H-HTP-MT-SH-</v>
          </cell>
          <cell r="I140" t="str">
            <v>A</v>
          </cell>
          <cell r="K140" t="str">
            <v>2 - 0 - 0</v>
          </cell>
        </row>
        <row r="141">
          <cell r="A141" t="str">
            <v>5044H00</v>
          </cell>
          <cell r="B141" t="str">
            <v>Học kỳ doanh nghiệp CĐT</v>
          </cell>
          <cell r="C141">
            <v>0</v>
          </cell>
          <cell r="D141">
            <v>0</v>
          </cell>
          <cell r="E141">
            <v>3</v>
          </cell>
          <cell r="F141" t="str">
            <v>HDCDT</v>
          </cell>
          <cell r="G141" t="str">
            <v>504</v>
          </cell>
          <cell r="H141" t="str">
            <v>CĐT-</v>
          </cell>
          <cell r="I141" t="str">
            <v>X</v>
          </cell>
          <cell r="K141" t="str">
            <v>0 - 0 - 3</v>
          </cell>
        </row>
        <row r="142">
          <cell r="A142" t="str">
            <v>5053H00</v>
          </cell>
          <cell r="B142" t="str">
            <v>Học kỳ doanh nghiệp CNTT</v>
          </cell>
          <cell r="C142">
            <v>0</v>
          </cell>
          <cell r="D142">
            <v>0</v>
          </cell>
          <cell r="E142">
            <v>3</v>
          </cell>
          <cell r="F142" t="str">
            <v>HDIT</v>
          </cell>
          <cell r="G142" t="str">
            <v>505</v>
          </cell>
          <cell r="H142" t="str">
            <v>T-</v>
          </cell>
          <cell r="I142" t="str">
            <v>X</v>
          </cell>
          <cell r="K142" t="str">
            <v>0 - 0 - 3</v>
          </cell>
        </row>
        <row r="143">
          <cell r="A143" t="str">
            <v>5041H00</v>
          </cell>
          <cell r="B143" t="str">
            <v>Học kỳ doanh nghiệp CTM</v>
          </cell>
          <cell r="C143">
            <v>0</v>
          </cell>
          <cell r="D143">
            <v>0</v>
          </cell>
          <cell r="E143">
            <v>3</v>
          </cell>
          <cell r="F143" t="str">
            <v>HDCTM</v>
          </cell>
          <cell r="G143" t="str">
            <v>504</v>
          </cell>
          <cell r="H143" t="str">
            <v>C-</v>
          </cell>
          <cell r="I143" t="str">
            <v>X</v>
          </cell>
          <cell r="K143" t="str">
            <v>0 - 0 - 3</v>
          </cell>
        </row>
        <row r="144">
          <cell r="A144" t="str">
            <v>5042H00</v>
          </cell>
          <cell r="B144" t="str">
            <v>Học kỳ doanh nghiệp ĐL</v>
          </cell>
          <cell r="C144">
            <v>0</v>
          </cell>
          <cell r="D144">
            <v>0</v>
          </cell>
          <cell r="E144">
            <v>3</v>
          </cell>
          <cell r="F144" t="str">
            <v>HDDL</v>
          </cell>
          <cell r="G144" t="str">
            <v>504</v>
          </cell>
          <cell r="H144" t="str">
            <v>ĐL-</v>
          </cell>
          <cell r="I144" t="str">
            <v>X</v>
          </cell>
          <cell r="K144" t="str">
            <v>0 - 0 - 3</v>
          </cell>
        </row>
        <row r="145">
          <cell r="A145" t="str">
            <v>5052H0A</v>
          </cell>
          <cell r="B145" t="str">
            <v>Học kỳ doanh nghiệp ĐT</v>
          </cell>
          <cell r="C145">
            <v>0</v>
          </cell>
          <cell r="D145">
            <v>0</v>
          </cell>
          <cell r="E145">
            <v>3</v>
          </cell>
          <cell r="F145" t="str">
            <v>HDDT</v>
          </cell>
          <cell r="G145" t="str">
            <v>505</v>
          </cell>
          <cell r="H145" t="str">
            <v>ĐT-</v>
          </cell>
          <cell r="I145" t="str">
            <v>X</v>
          </cell>
          <cell r="K145" t="str">
            <v>0 - 0 - 3</v>
          </cell>
        </row>
        <row r="146">
          <cell r="A146" t="str">
            <v>5071H00</v>
          </cell>
          <cell r="B146" t="str">
            <v>Học kỳ doanh nghiệp HH</v>
          </cell>
          <cell r="C146">
            <v>0</v>
          </cell>
          <cell r="D146">
            <v>0</v>
          </cell>
          <cell r="E146">
            <v>3</v>
          </cell>
          <cell r="F146" t="str">
            <v>HDHH</v>
          </cell>
          <cell r="G146" t="str">
            <v>507</v>
          </cell>
          <cell r="H146" t="str">
            <v>H-</v>
          </cell>
          <cell r="I146" t="str">
            <v>X</v>
          </cell>
          <cell r="K146" t="str">
            <v>0 - 0 - 3</v>
          </cell>
        </row>
        <row r="147">
          <cell r="A147" t="str">
            <v>5051H0B</v>
          </cell>
          <cell r="B147" t="str">
            <v>Học kỳ doanh nghiệp HTĐ</v>
          </cell>
          <cell r="C147">
            <v>0</v>
          </cell>
          <cell r="D147">
            <v>0</v>
          </cell>
          <cell r="E147">
            <v>3</v>
          </cell>
          <cell r="F147" t="str">
            <v>HDHTD</v>
          </cell>
          <cell r="G147" t="str">
            <v>505</v>
          </cell>
          <cell r="H147" t="str">
            <v>Đ-</v>
          </cell>
          <cell r="I147" t="str">
            <v>X</v>
          </cell>
          <cell r="K147" t="str">
            <v>0 - 0 - 3</v>
          </cell>
        </row>
        <row r="148">
          <cell r="A148" t="str">
            <v>5054H00</v>
          </cell>
          <cell r="B148" t="str">
            <v>Học kỳ doanh nghiệp HTTT</v>
          </cell>
          <cell r="C148">
            <v>0</v>
          </cell>
          <cell r="D148">
            <v>0</v>
          </cell>
          <cell r="E148">
            <v>3</v>
          </cell>
          <cell r="F148" t="str">
            <v>HDHQ</v>
          </cell>
          <cell r="G148" t="str">
            <v>505</v>
          </cell>
          <cell r="H148" t="str">
            <v>HQ-</v>
          </cell>
          <cell r="I148" t="str">
            <v>X</v>
          </cell>
          <cell r="K148" t="str">
            <v>0 - 0 - 3</v>
          </cell>
        </row>
        <row r="149">
          <cell r="A149" t="str">
            <v>5065H00</v>
          </cell>
          <cell r="B149" t="str">
            <v>Học kỳ doanh nghiệp KT</v>
          </cell>
          <cell r="C149">
            <v>0</v>
          </cell>
          <cell r="D149">
            <v>0</v>
          </cell>
          <cell r="E149">
            <v>3</v>
          </cell>
          <cell r="F149" t="str">
            <v>HDKT</v>
          </cell>
          <cell r="G149" t="str">
            <v>506</v>
          </cell>
          <cell r="H149" t="str">
            <v>KT-</v>
          </cell>
          <cell r="I149" t="str">
            <v>X</v>
          </cell>
          <cell r="K149" t="str">
            <v>0 - 0 - 3</v>
          </cell>
        </row>
        <row r="150">
          <cell r="A150" t="str">
            <v>5072H00</v>
          </cell>
          <cell r="B150" t="str">
            <v>Học kỳ doanh nghiệp MT</v>
          </cell>
          <cell r="C150">
            <v>0</v>
          </cell>
          <cell r="D150">
            <v>0</v>
          </cell>
          <cell r="E150">
            <v>3</v>
          </cell>
          <cell r="F150" t="str">
            <v>HDMT</v>
          </cell>
          <cell r="G150" t="str">
            <v>507</v>
          </cell>
          <cell r="H150" t="str">
            <v>MT-</v>
          </cell>
          <cell r="I150" t="str">
            <v>X</v>
          </cell>
          <cell r="K150" t="str">
            <v>0 - 0 - 3</v>
          </cell>
        </row>
        <row r="151">
          <cell r="A151" t="str">
            <v>5043H00</v>
          </cell>
          <cell r="B151" t="str">
            <v>Học kỳ doanh nghiệp NL</v>
          </cell>
          <cell r="C151">
            <v>0</v>
          </cell>
          <cell r="D151">
            <v>0</v>
          </cell>
          <cell r="E151">
            <v>3</v>
          </cell>
          <cell r="F151" t="str">
            <v>HDNL</v>
          </cell>
          <cell r="G151" t="str">
            <v>504</v>
          </cell>
          <cell r="H151" t="str">
            <v>N-</v>
          </cell>
          <cell r="I151" t="str">
            <v>X</v>
          </cell>
          <cell r="K151" t="str">
            <v>0 - 0 - 3</v>
          </cell>
        </row>
        <row r="152">
          <cell r="A152" t="str">
            <v>5066H00</v>
          </cell>
          <cell r="B152" t="str">
            <v>Học kỳ doanh nghiệp QLXD</v>
          </cell>
          <cell r="C152">
            <v>0</v>
          </cell>
          <cell r="D152">
            <v>0</v>
          </cell>
          <cell r="E152">
            <v>2</v>
          </cell>
          <cell r="F152" t="str">
            <v>HDQX</v>
          </cell>
          <cell r="G152" t="str">
            <v>506</v>
          </cell>
          <cell r="H152" t="str">
            <v>QX-</v>
          </cell>
          <cell r="I152" t="str">
            <v>X</v>
          </cell>
          <cell r="K152" t="str">
            <v>0 - 0 - 2</v>
          </cell>
        </row>
        <row r="153">
          <cell r="A153" t="str">
            <v>5074H00</v>
          </cell>
          <cell r="B153" t="str">
            <v>Học kỳ doanh nghiệp SH</v>
          </cell>
          <cell r="C153">
            <v>0</v>
          </cell>
          <cell r="D153">
            <v>0</v>
          </cell>
          <cell r="E153">
            <v>3</v>
          </cell>
          <cell r="F153" t="str">
            <v>HDSH</v>
          </cell>
          <cell r="G153" t="str">
            <v>507</v>
          </cell>
          <cell r="H153" t="str">
            <v>SH-</v>
          </cell>
          <cell r="I153" t="str">
            <v>X</v>
          </cell>
          <cell r="K153" t="str">
            <v>0 - 0 - 3</v>
          </cell>
        </row>
        <row r="154">
          <cell r="A154" t="str">
            <v>5051H0A</v>
          </cell>
          <cell r="B154" t="str">
            <v>Học kỳ doanh nghiệp TĐH</v>
          </cell>
          <cell r="C154">
            <v>0</v>
          </cell>
          <cell r="D154">
            <v>0</v>
          </cell>
          <cell r="E154">
            <v>3</v>
          </cell>
          <cell r="F154" t="str">
            <v>HDTDH</v>
          </cell>
          <cell r="G154" t="str">
            <v>505</v>
          </cell>
          <cell r="H154" t="str">
            <v>Đ-</v>
          </cell>
          <cell r="I154" t="str">
            <v>X</v>
          </cell>
          <cell r="K154" t="str">
            <v>0 - 0 - 3</v>
          </cell>
        </row>
        <row r="155">
          <cell r="A155" t="str">
            <v>5073H00</v>
          </cell>
          <cell r="B155" t="str">
            <v>Học kỳ doanh nghiệp TP</v>
          </cell>
          <cell r="C155">
            <v>0</v>
          </cell>
          <cell r="D155">
            <v>0</v>
          </cell>
          <cell r="E155">
            <v>3</v>
          </cell>
          <cell r="F155" t="str">
            <v>HDHTP</v>
          </cell>
          <cell r="G155" t="str">
            <v>507</v>
          </cell>
          <cell r="H155" t="str">
            <v>HTP-</v>
          </cell>
          <cell r="I155" t="str">
            <v>X</v>
          </cell>
          <cell r="K155" t="str">
            <v>0 - 0 - 3</v>
          </cell>
        </row>
        <row r="156">
          <cell r="A156" t="str">
            <v>5052H0B</v>
          </cell>
          <cell r="B156" t="str">
            <v>Học kỳ doanh nghiệp VT</v>
          </cell>
          <cell r="C156">
            <v>0</v>
          </cell>
          <cell r="D156">
            <v>0</v>
          </cell>
          <cell r="E156">
            <v>3</v>
          </cell>
          <cell r="F156" t="str">
            <v>HDVT</v>
          </cell>
          <cell r="G156" t="str">
            <v>505</v>
          </cell>
          <cell r="H156" t="str">
            <v>ĐT-</v>
          </cell>
          <cell r="I156" t="str">
            <v>X</v>
          </cell>
          <cell r="K156" t="str">
            <v>0 - 0 - 3</v>
          </cell>
        </row>
        <row r="157">
          <cell r="A157" t="str">
            <v>5061H00</v>
          </cell>
          <cell r="B157" t="str">
            <v>Học kỳ doanh nghiệp XD</v>
          </cell>
          <cell r="C157">
            <v>0</v>
          </cell>
          <cell r="D157">
            <v>0</v>
          </cell>
          <cell r="E157">
            <v>3</v>
          </cell>
          <cell r="F157" t="str">
            <v>HDXD</v>
          </cell>
          <cell r="G157" t="str">
            <v>506</v>
          </cell>
          <cell r="H157" t="str">
            <v>XD-</v>
          </cell>
          <cell r="I157" t="str">
            <v>X</v>
          </cell>
          <cell r="K157" t="str">
            <v>0 - 0 - 3</v>
          </cell>
        </row>
        <row r="158">
          <cell r="A158" t="str">
            <v>5063H00</v>
          </cell>
          <cell r="B158" t="str">
            <v>Học kỳ doanh nghiệp XDCĐ</v>
          </cell>
          <cell r="C158">
            <v>0</v>
          </cell>
          <cell r="D158">
            <v>0</v>
          </cell>
          <cell r="E158">
            <v>3</v>
          </cell>
          <cell r="F158" t="str">
            <v>HDXC</v>
          </cell>
          <cell r="G158" t="str">
            <v>506</v>
          </cell>
          <cell r="H158" t="str">
            <v>XC-</v>
          </cell>
          <cell r="I158" t="str">
            <v>X</v>
          </cell>
          <cell r="K158" t="str">
            <v>0 - 0 - 3</v>
          </cell>
        </row>
        <row r="159">
          <cell r="A159" t="str">
            <v>5064H00</v>
          </cell>
          <cell r="B159" t="str">
            <v>Học kỳ doanh nghiệp XDHT</v>
          </cell>
          <cell r="C159">
            <v>0</v>
          </cell>
          <cell r="D159">
            <v>0</v>
          </cell>
          <cell r="E159">
            <v>3</v>
          </cell>
          <cell r="F159" t="str">
            <v>HDXH</v>
          </cell>
          <cell r="G159" t="str">
            <v>506</v>
          </cell>
          <cell r="H159" t="str">
            <v>XH-</v>
          </cell>
          <cell r="I159" t="str">
            <v>X</v>
          </cell>
          <cell r="K159" t="str">
            <v>0 - 0 - 3</v>
          </cell>
        </row>
        <row r="160">
          <cell r="A160" t="str">
            <v>5061582</v>
          </cell>
          <cell r="B160" t="str">
            <v>Kết cấu công trình BTCT</v>
          </cell>
          <cell r="C160">
            <v>3</v>
          </cell>
          <cell r="D160">
            <v>0</v>
          </cell>
          <cell r="E160">
            <v>0</v>
          </cell>
          <cell r="F160" t="str">
            <v>KCBTT2</v>
          </cell>
          <cell r="G160" t="str">
            <v>506</v>
          </cell>
          <cell r="H160" t="str">
            <v>XD-XH-</v>
          </cell>
          <cell r="I160" t="str">
            <v>A</v>
          </cell>
          <cell r="K160" t="str">
            <v>3 - 0 - 0</v>
          </cell>
        </row>
        <row r="161">
          <cell r="A161" t="str">
            <v>5061582</v>
          </cell>
          <cell r="B161" t="str">
            <v>Kết cấu công trình BTCT</v>
          </cell>
          <cell r="C161">
            <v>3</v>
          </cell>
          <cell r="D161">
            <v>0</v>
          </cell>
          <cell r="E161">
            <v>0</v>
          </cell>
          <cell r="F161" t="str">
            <v>KCBTT2</v>
          </cell>
          <cell r="G161" t="str">
            <v>506</v>
          </cell>
          <cell r="H161" t="str">
            <v>XD-XH-</v>
          </cell>
          <cell r="I161" t="str">
            <v>A</v>
          </cell>
          <cell r="K161" t="str">
            <v>3 - 0 - 0</v>
          </cell>
        </row>
        <row r="162">
          <cell r="A162" t="str">
            <v>5062123</v>
          </cell>
          <cell r="B162" t="str">
            <v>Kết cấu công trình BTCT</v>
          </cell>
          <cell r="C162">
            <v>3</v>
          </cell>
          <cell r="D162">
            <v>0</v>
          </cell>
          <cell r="E162">
            <v>0</v>
          </cell>
          <cell r="F162" t="str">
            <v>KCCT</v>
          </cell>
          <cell r="G162" t="str">
            <v>506</v>
          </cell>
          <cell r="H162" t="str">
            <v>KT-</v>
          </cell>
          <cell r="I162" t="str">
            <v>A</v>
          </cell>
          <cell r="K162" t="str">
            <v>3 - 0 - 0</v>
          </cell>
        </row>
        <row r="163">
          <cell r="A163" t="str">
            <v>5040603</v>
          </cell>
          <cell r="B163" t="str">
            <v>Kết cấu Động cơ đốt trong</v>
          </cell>
          <cell r="C163">
            <v>3</v>
          </cell>
          <cell r="D163">
            <v>0</v>
          </cell>
          <cell r="E163">
            <v>0</v>
          </cell>
          <cell r="F163" t="str">
            <v>KCDC</v>
          </cell>
          <cell r="G163" t="str">
            <v>504</v>
          </cell>
          <cell r="H163" t="str">
            <v>ĐL-</v>
          </cell>
          <cell r="I163" t="str">
            <v>A</v>
          </cell>
          <cell r="K163" t="str">
            <v>3 - 0 - 0</v>
          </cell>
        </row>
        <row r="164">
          <cell r="A164" t="str">
            <v>5041263</v>
          </cell>
          <cell r="B164" t="str">
            <v>Kết cấu Ô tô</v>
          </cell>
          <cell r="C164">
            <v>3</v>
          </cell>
          <cell r="D164">
            <v>0</v>
          </cell>
          <cell r="E164">
            <v>0</v>
          </cell>
          <cell r="F164" t="str">
            <v>KCOT</v>
          </cell>
          <cell r="G164" t="str">
            <v>504</v>
          </cell>
          <cell r="H164" t="str">
            <v>ĐL-</v>
          </cell>
          <cell r="I164" t="str">
            <v>A</v>
          </cell>
          <cell r="K164" t="str">
            <v>3 - 0 - 0</v>
          </cell>
        </row>
        <row r="165">
          <cell r="A165" t="str">
            <v>5062303</v>
          </cell>
          <cell r="B165" t="str">
            <v>Kết cấu thép </v>
          </cell>
          <cell r="C165">
            <v>2</v>
          </cell>
          <cell r="D165">
            <v>0</v>
          </cell>
          <cell r="E165">
            <v>0</v>
          </cell>
          <cell r="F165" t="str">
            <v>KCT</v>
          </cell>
          <cell r="G165" t="str">
            <v>506</v>
          </cell>
          <cell r="H165" t="str">
            <v>KT-QX-XC-XD-XH-</v>
          </cell>
          <cell r="I165" t="str">
            <v>A</v>
          </cell>
          <cell r="K165" t="str">
            <v>2 - 0 - 0</v>
          </cell>
        </row>
        <row r="166">
          <cell r="A166" t="str">
            <v>5062303</v>
          </cell>
          <cell r="B166" t="str">
            <v>Kết cấu thép </v>
          </cell>
          <cell r="C166">
            <v>2</v>
          </cell>
          <cell r="D166">
            <v>0</v>
          </cell>
          <cell r="E166">
            <v>0</v>
          </cell>
          <cell r="F166" t="str">
            <v>KCT</v>
          </cell>
          <cell r="G166" t="str">
            <v>506</v>
          </cell>
          <cell r="H166" t="str">
            <v>KT-QX-XC-XD-XH-</v>
          </cell>
          <cell r="I166" t="str">
            <v>A</v>
          </cell>
          <cell r="K166" t="str">
            <v>2 - 0 - 0</v>
          </cell>
        </row>
        <row r="167">
          <cell r="A167" t="str">
            <v>5052293</v>
          </cell>
          <cell r="B167" t="str">
            <v>Khí cụ điện</v>
          </cell>
          <cell r="C167">
            <v>2</v>
          </cell>
          <cell r="D167">
            <v>0</v>
          </cell>
          <cell r="E167">
            <v>0</v>
          </cell>
          <cell r="F167" t="str">
            <v>KCD2</v>
          </cell>
          <cell r="G167" t="str">
            <v>505</v>
          </cell>
          <cell r="H167" t="str">
            <v>Đ-</v>
          </cell>
          <cell r="I167" t="str">
            <v>A</v>
          </cell>
          <cell r="K167" t="str">
            <v>2 - 0 - 0</v>
          </cell>
        </row>
        <row r="168">
          <cell r="A168" t="str">
            <v>5052293</v>
          </cell>
          <cell r="B168" t="str">
            <v>Khí cụ điện</v>
          </cell>
          <cell r="C168">
            <v>2</v>
          </cell>
          <cell r="D168">
            <v>0</v>
          </cell>
          <cell r="E168">
            <v>0</v>
          </cell>
          <cell r="F168" t="str">
            <v>KCD2</v>
          </cell>
          <cell r="G168" t="str">
            <v>505</v>
          </cell>
          <cell r="H168" t="str">
            <v>Đ-</v>
          </cell>
          <cell r="I168" t="str">
            <v>A</v>
          </cell>
          <cell r="K168" t="str">
            <v>2 - 0 - 0</v>
          </cell>
        </row>
        <row r="169">
          <cell r="A169" t="str">
            <v>5052913</v>
          </cell>
          <cell r="B169" t="str">
            <v>Kho dữ liệu - Khai phá dữ liệu</v>
          </cell>
          <cell r="C169">
            <v>2</v>
          </cell>
          <cell r="D169">
            <v>0</v>
          </cell>
          <cell r="E169">
            <v>0</v>
          </cell>
          <cell r="F169" t="str">
            <v>DWDM</v>
          </cell>
          <cell r="G169" t="str">
            <v>505</v>
          </cell>
          <cell r="H169" t="str">
            <v>HQ-</v>
          </cell>
          <cell r="I169" t="str">
            <v>A</v>
          </cell>
          <cell r="K169" t="str">
            <v>2 - 0 - 0</v>
          </cell>
        </row>
        <row r="170">
          <cell r="A170" t="str">
            <v>5052523</v>
          </cell>
          <cell r="B170" t="str">
            <v>Kiểm thử phần mềm</v>
          </cell>
          <cell r="C170">
            <v>2</v>
          </cell>
          <cell r="D170">
            <v>0</v>
          </cell>
          <cell r="E170">
            <v>0</v>
          </cell>
          <cell r="F170" t="str">
            <v>KTPM</v>
          </cell>
          <cell r="G170" t="str">
            <v>505</v>
          </cell>
          <cell r="H170" t="str">
            <v>HQ-T-</v>
          </cell>
          <cell r="I170" t="str">
            <v>A</v>
          </cell>
          <cell r="K170" t="str">
            <v>2 - 0 - 0</v>
          </cell>
        </row>
        <row r="171">
          <cell r="A171" t="str">
            <v>5062203</v>
          </cell>
          <cell r="B171" t="str">
            <v>Kiến trúc nhà công cộng</v>
          </cell>
          <cell r="C171">
            <v>2</v>
          </cell>
          <cell r="D171">
            <v>0</v>
          </cell>
          <cell r="E171">
            <v>0</v>
          </cell>
          <cell r="F171" t="str">
            <v>KTNCC</v>
          </cell>
          <cell r="G171" t="str">
            <v>506</v>
          </cell>
          <cell r="H171" t="str">
            <v>KT-</v>
          </cell>
          <cell r="I171" t="str">
            <v>A</v>
          </cell>
          <cell r="K171" t="str">
            <v>2 - 0 - 0</v>
          </cell>
        </row>
        <row r="172">
          <cell r="A172" t="str">
            <v>5061562</v>
          </cell>
          <cell r="B172" t="str">
            <v>Kiến trúc Xây dựng</v>
          </cell>
          <cell r="C172">
            <v>2</v>
          </cell>
          <cell r="D172">
            <v>0</v>
          </cell>
          <cell r="E172">
            <v>0</v>
          </cell>
          <cell r="F172" t="str">
            <v>KTRXD</v>
          </cell>
          <cell r="G172" t="str">
            <v>506</v>
          </cell>
          <cell r="H172" t="str">
            <v>QX-XD-XH-</v>
          </cell>
          <cell r="I172" t="str">
            <v>A</v>
          </cell>
          <cell r="K172" t="str">
            <v>2 - 0 - 0</v>
          </cell>
        </row>
        <row r="173">
          <cell r="A173" t="str">
            <v>5061743</v>
          </cell>
          <cell r="B173" t="str">
            <v>Kinh tế đầu tư và Quản trị dự án</v>
          </cell>
          <cell r="C173">
            <v>3</v>
          </cell>
          <cell r="D173">
            <v>0</v>
          </cell>
          <cell r="E173">
            <v>0</v>
          </cell>
          <cell r="F173" t="str">
            <v>KDQD</v>
          </cell>
          <cell r="G173" t="str">
            <v>506</v>
          </cell>
          <cell r="H173" t="str">
            <v>QX-</v>
          </cell>
          <cell r="I173" t="str">
            <v>A</v>
          </cell>
          <cell r="K173" t="str">
            <v>3 - 0 - 0</v>
          </cell>
        </row>
        <row r="174">
          <cell r="A174" t="str">
            <v>5020531</v>
          </cell>
          <cell r="B174" t="str">
            <v>Kỹ năng giao tiếp</v>
          </cell>
          <cell r="C174">
            <v>1</v>
          </cell>
          <cell r="D174">
            <v>0</v>
          </cell>
          <cell r="E174">
            <v>0</v>
          </cell>
          <cell r="F174" t="str">
            <v>KNGT1</v>
          </cell>
          <cell r="G174" t="str">
            <v>502</v>
          </cell>
          <cell r="H174" t="str">
            <v>Chung</v>
          </cell>
          <cell r="I174" t="str">
            <v>A</v>
          </cell>
          <cell r="K174" t="str">
            <v>1 - 0 - 0</v>
          </cell>
        </row>
        <row r="175">
          <cell r="A175" t="str">
            <v>5020531</v>
          </cell>
          <cell r="B175" t="str">
            <v>Kỹ năng giao tiếp</v>
          </cell>
          <cell r="C175">
            <v>1</v>
          </cell>
          <cell r="D175">
            <v>0</v>
          </cell>
          <cell r="E175">
            <v>0</v>
          </cell>
          <cell r="F175" t="str">
            <v>KNGT1</v>
          </cell>
          <cell r="G175" t="str">
            <v>502</v>
          </cell>
          <cell r="H175" t="str">
            <v>Chung</v>
          </cell>
          <cell r="I175" t="str">
            <v>A</v>
          </cell>
          <cell r="K175" t="str">
            <v>1 - 0 - 0</v>
          </cell>
        </row>
        <row r="176">
          <cell r="A176" t="str">
            <v>5040933</v>
          </cell>
          <cell r="B176" t="str">
            <v>Kỹ thuật An toàn</v>
          </cell>
          <cell r="C176">
            <v>2</v>
          </cell>
          <cell r="D176">
            <v>0</v>
          </cell>
          <cell r="E176">
            <v>0</v>
          </cell>
          <cell r="F176" t="str">
            <v>KTAT</v>
          </cell>
          <cell r="G176" t="str">
            <v>504</v>
          </cell>
          <cell r="H176" t="str">
            <v>C-CĐT-ĐL-N-</v>
          </cell>
          <cell r="I176" t="str">
            <v>A</v>
          </cell>
          <cell r="K176" t="str">
            <v>2 - 0 - 0</v>
          </cell>
        </row>
        <row r="177">
          <cell r="A177" t="str">
            <v>5071073</v>
          </cell>
          <cell r="B177" t="str">
            <v>Kỹ thuật bao gói</v>
          </cell>
          <cell r="C177">
            <v>2</v>
          </cell>
          <cell r="D177">
            <v>0</v>
          </cell>
          <cell r="E177">
            <v>0</v>
          </cell>
          <cell r="F177" t="str">
            <v>BBTP</v>
          </cell>
          <cell r="G177" t="str">
            <v>507</v>
          </cell>
          <cell r="H177" t="str">
            <v>HTP-</v>
          </cell>
          <cell r="I177" t="str">
            <v>A</v>
          </cell>
          <cell r="K177" t="str">
            <v>2 - 0 - 0</v>
          </cell>
        </row>
        <row r="178">
          <cell r="A178" t="str">
            <v>5052082</v>
          </cell>
          <cell r="B178" t="str">
            <v>Kỹ thuật cảm biến</v>
          </cell>
          <cell r="C178">
            <v>2</v>
          </cell>
          <cell r="D178">
            <v>0</v>
          </cell>
          <cell r="E178">
            <v>0</v>
          </cell>
          <cell r="F178" t="str">
            <v>KTCB</v>
          </cell>
          <cell r="G178" t="str">
            <v>505</v>
          </cell>
          <cell r="H178" t="str">
            <v>CĐT-Đ-ĐT-</v>
          </cell>
          <cell r="I178" t="str">
            <v>A</v>
          </cell>
          <cell r="K178" t="str">
            <v>2 - 0 - 0</v>
          </cell>
        </row>
        <row r="179">
          <cell r="A179" t="str">
            <v>5051083</v>
          </cell>
          <cell r="B179" t="str">
            <v>Kỹ thuật cao áp</v>
          </cell>
          <cell r="C179">
            <v>3</v>
          </cell>
          <cell r="D179">
            <v>0</v>
          </cell>
          <cell r="E179">
            <v>0</v>
          </cell>
          <cell r="F179" t="str">
            <v>KTCA</v>
          </cell>
          <cell r="G179" t="str">
            <v>505</v>
          </cell>
          <cell r="H179" t="str">
            <v>Đ-</v>
          </cell>
          <cell r="I179" t="str">
            <v>A</v>
          </cell>
          <cell r="K179" t="str">
            <v>3 - 0 - 0</v>
          </cell>
        </row>
        <row r="180">
          <cell r="A180" t="str">
            <v>5051933</v>
          </cell>
          <cell r="B180" t="str">
            <v>Kỹ thuật chiếu sáng</v>
          </cell>
          <cell r="C180">
            <v>2</v>
          </cell>
          <cell r="D180">
            <v>0</v>
          </cell>
          <cell r="E180">
            <v>0</v>
          </cell>
          <cell r="F180" t="str">
            <v>KTCS</v>
          </cell>
          <cell r="G180" t="str">
            <v>505</v>
          </cell>
          <cell r="H180" t="str">
            <v>Đ-</v>
          </cell>
          <cell r="I180" t="str">
            <v>A</v>
          </cell>
          <cell r="K180" t="str">
            <v>2 - 0 - 0</v>
          </cell>
        </row>
        <row r="181">
          <cell r="A181" t="str">
            <v>5050442</v>
          </cell>
          <cell r="B181" t="str">
            <v>Kỹ Thuật Điện</v>
          </cell>
          <cell r="C181">
            <v>2</v>
          </cell>
          <cell r="D181">
            <v>0</v>
          </cell>
          <cell r="E181">
            <v>0</v>
          </cell>
          <cell r="F181" t="str">
            <v>KTD</v>
          </cell>
          <cell r="G181" t="str">
            <v>505</v>
          </cell>
          <cell r="H181" t="str">
            <v>Chung</v>
          </cell>
          <cell r="I181" t="str">
            <v>A</v>
          </cell>
          <cell r="K181" t="str">
            <v>2 - 0 - 0</v>
          </cell>
        </row>
        <row r="182">
          <cell r="A182" t="str">
            <v>5050442</v>
          </cell>
          <cell r="B182" t="str">
            <v>Kỹ Thuật Điện</v>
          </cell>
          <cell r="C182">
            <v>2</v>
          </cell>
          <cell r="D182">
            <v>0</v>
          </cell>
          <cell r="E182">
            <v>0</v>
          </cell>
          <cell r="F182" t="str">
            <v>KTD</v>
          </cell>
          <cell r="G182" t="str">
            <v>505</v>
          </cell>
          <cell r="H182" t="str">
            <v>Chung</v>
          </cell>
          <cell r="I182" t="str">
            <v>A</v>
          </cell>
          <cell r="K182" t="str">
            <v>2 - 0 - 0</v>
          </cell>
        </row>
        <row r="183">
          <cell r="A183" t="str">
            <v>5050792</v>
          </cell>
          <cell r="B183" t="str">
            <v>Kỹ Thuật Điện Tử</v>
          </cell>
          <cell r="C183">
            <v>2</v>
          </cell>
          <cell r="D183">
            <v>0</v>
          </cell>
          <cell r="E183">
            <v>0</v>
          </cell>
          <cell r="F183" t="str">
            <v>KTDT</v>
          </cell>
          <cell r="G183" t="str">
            <v>505</v>
          </cell>
          <cell r="H183" t="str">
            <v>C-CĐT-Đ-ĐL-N-</v>
          </cell>
          <cell r="I183" t="str">
            <v>A</v>
          </cell>
          <cell r="K183" t="str">
            <v>2 - 0 - 0</v>
          </cell>
        </row>
        <row r="184">
          <cell r="A184" t="str">
            <v>5051493</v>
          </cell>
          <cell r="B184" t="str">
            <v>Kỹ Thuật điện tử A</v>
          </cell>
          <cell r="C184">
            <v>3</v>
          </cell>
          <cell r="D184">
            <v>0</v>
          </cell>
          <cell r="E184">
            <v>0</v>
          </cell>
          <cell r="F184" t="str">
            <v>KTDT3</v>
          </cell>
          <cell r="G184" t="str">
            <v>505</v>
          </cell>
          <cell r="H184" t="str">
            <v>Đ-</v>
          </cell>
          <cell r="I184" t="str">
            <v>A</v>
          </cell>
          <cell r="K184" t="str">
            <v>3 - 0 - 0</v>
          </cell>
        </row>
        <row r="185">
          <cell r="A185" t="str">
            <v>5040613</v>
          </cell>
          <cell r="B185" t="str">
            <v>Kỹ thuật Điều khiển Tự động</v>
          </cell>
          <cell r="C185">
            <v>2</v>
          </cell>
          <cell r="D185">
            <v>0</v>
          </cell>
          <cell r="E185">
            <v>0</v>
          </cell>
          <cell r="F185" t="str">
            <v>KTDKT</v>
          </cell>
          <cell r="G185" t="str">
            <v>504</v>
          </cell>
          <cell r="H185" t="str">
            <v>C-CĐT-Đ-ĐL-ĐT-</v>
          </cell>
          <cell r="I185" t="str">
            <v>A</v>
          </cell>
          <cell r="K185" t="str">
            <v>2 - 0 - 0</v>
          </cell>
        </row>
        <row r="186">
          <cell r="A186" t="str">
            <v>5040613</v>
          </cell>
          <cell r="B186" t="str">
            <v>Kỹ thuật Điều khiển Tự động</v>
          </cell>
          <cell r="C186">
            <v>2</v>
          </cell>
          <cell r="D186">
            <v>0</v>
          </cell>
          <cell r="E186">
            <v>0</v>
          </cell>
          <cell r="F186" t="str">
            <v>KTDKT</v>
          </cell>
          <cell r="G186" t="str">
            <v>504</v>
          </cell>
          <cell r="H186" t="str">
            <v>C-CĐT-Đ-ĐL-ĐT-</v>
          </cell>
          <cell r="I186" t="str">
            <v>A</v>
          </cell>
          <cell r="K186" t="str">
            <v>2 - 0 - 0</v>
          </cell>
        </row>
        <row r="187">
          <cell r="A187" t="str">
            <v>5061043</v>
          </cell>
          <cell r="B187" t="str">
            <v>Kỹ thuật hạ tầng đô thị</v>
          </cell>
          <cell r="C187">
            <v>3</v>
          </cell>
          <cell r="D187">
            <v>0</v>
          </cell>
          <cell r="E187">
            <v>0</v>
          </cell>
          <cell r="F187" t="str">
            <v>KTHT</v>
          </cell>
          <cell r="G187" t="str">
            <v>506</v>
          </cell>
          <cell r="H187" t="str">
            <v>KT-QX-XD-XH-</v>
          </cell>
          <cell r="I187" t="str">
            <v>A</v>
          </cell>
          <cell r="K187" t="str">
            <v>3 - 0 - 0</v>
          </cell>
        </row>
        <row r="188">
          <cell r="A188" t="str">
            <v>5072623</v>
          </cell>
          <cell r="B188" t="str">
            <v>Kỹ thuật hóa học vô cơ - hữu cơ</v>
          </cell>
          <cell r="C188">
            <v>2</v>
          </cell>
          <cell r="D188">
            <v>0</v>
          </cell>
          <cell r="E188">
            <v>0</v>
          </cell>
          <cell r="F188" t="str">
            <v>KHVH</v>
          </cell>
          <cell r="G188" t="str">
            <v>507</v>
          </cell>
          <cell r="H188" t="str">
            <v>H-</v>
          </cell>
          <cell r="I188" t="str">
            <v>A</v>
          </cell>
          <cell r="K188" t="str">
            <v>2 - 0 - 0</v>
          </cell>
        </row>
        <row r="189">
          <cell r="A189" t="str">
            <v>5040623</v>
          </cell>
          <cell r="B189" t="str">
            <v>Kỹ Thuật Lạnh II</v>
          </cell>
          <cell r="C189">
            <v>2</v>
          </cell>
          <cell r="D189">
            <v>0</v>
          </cell>
          <cell r="E189">
            <v>0</v>
          </cell>
          <cell r="F189" t="str">
            <v>KTL2</v>
          </cell>
          <cell r="G189" t="str">
            <v>504</v>
          </cell>
          <cell r="H189" t="str">
            <v>N-</v>
          </cell>
          <cell r="I189" t="str">
            <v>A</v>
          </cell>
          <cell r="K189" t="str">
            <v>2 - 0 - 0</v>
          </cell>
        </row>
        <row r="190">
          <cell r="A190" t="str">
            <v>5051313</v>
          </cell>
          <cell r="B190" t="str">
            <v>Kỹ thuật Lập trình</v>
          </cell>
          <cell r="C190">
            <v>2</v>
          </cell>
          <cell r="D190">
            <v>0</v>
          </cell>
          <cell r="E190">
            <v>0</v>
          </cell>
          <cell r="F190" t="str">
            <v>KTLT</v>
          </cell>
          <cell r="G190" t="str">
            <v>505</v>
          </cell>
          <cell r="H190" t="str">
            <v>Chung</v>
          </cell>
          <cell r="I190" t="str">
            <v>A</v>
          </cell>
          <cell r="K190" t="str">
            <v>2 - 0 - 0</v>
          </cell>
        </row>
        <row r="191">
          <cell r="A191" t="str">
            <v>5051313</v>
          </cell>
          <cell r="B191" t="str">
            <v>Kỹ thuật Lập trình</v>
          </cell>
          <cell r="C191">
            <v>2</v>
          </cell>
          <cell r="D191">
            <v>0</v>
          </cell>
          <cell r="E191">
            <v>0</v>
          </cell>
          <cell r="F191" t="str">
            <v>KTLT</v>
          </cell>
          <cell r="G191" t="str">
            <v>505</v>
          </cell>
          <cell r="H191" t="str">
            <v>Chung</v>
          </cell>
          <cell r="I191" t="str">
            <v>A</v>
          </cell>
          <cell r="K191" t="str">
            <v>2 - 0 - 0</v>
          </cell>
        </row>
        <row r="192">
          <cell r="A192" t="str">
            <v>5051313</v>
          </cell>
          <cell r="B192" t="str">
            <v>Kỹ thuật Lập trình</v>
          </cell>
          <cell r="C192">
            <v>2</v>
          </cell>
          <cell r="D192">
            <v>0</v>
          </cell>
          <cell r="E192">
            <v>0</v>
          </cell>
          <cell r="F192" t="str">
            <v>KTLT</v>
          </cell>
          <cell r="G192" t="str">
            <v>505</v>
          </cell>
          <cell r="H192" t="str">
            <v>Chung</v>
          </cell>
          <cell r="I192" t="str">
            <v>A</v>
          </cell>
          <cell r="K192" t="str">
            <v>2 - 0 - 0</v>
          </cell>
        </row>
        <row r="193">
          <cell r="A193" t="str">
            <v>5051313</v>
          </cell>
          <cell r="B193" t="str">
            <v>Kỹ thuật Lập trình</v>
          </cell>
          <cell r="C193">
            <v>2</v>
          </cell>
          <cell r="D193">
            <v>0</v>
          </cell>
          <cell r="E193">
            <v>0</v>
          </cell>
          <cell r="F193" t="str">
            <v>KTLT</v>
          </cell>
          <cell r="G193" t="str">
            <v>505</v>
          </cell>
          <cell r="H193" t="str">
            <v>Chung</v>
          </cell>
          <cell r="I193" t="str">
            <v>A</v>
          </cell>
          <cell r="K193" t="str">
            <v>2 - 0 - 0</v>
          </cell>
        </row>
        <row r="194">
          <cell r="A194" t="str">
            <v>5052403</v>
          </cell>
          <cell r="B194" t="str">
            <v>Kỹ thuật Lập trình điện tử</v>
          </cell>
          <cell r="C194">
            <v>2</v>
          </cell>
          <cell r="D194">
            <v>0</v>
          </cell>
          <cell r="E194">
            <v>0</v>
          </cell>
          <cell r="F194" t="str">
            <v>KTLTE</v>
          </cell>
          <cell r="G194" t="str">
            <v>505</v>
          </cell>
          <cell r="H194" t="str">
            <v>ĐT-</v>
          </cell>
          <cell r="I194" t="str">
            <v>A</v>
          </cell>
          <cell r="K194" t="str">
            <v>2 - 0 - 0</v>
          </cell>
        </row>
        <row r="195">
          <cell r="A195" t="str">
            <v>5050452</v>
          </cell>
          <cell r="B195" t="str">
            <v>Kỹ thuật mạch điện tử</v>
          </cell>
          <cell r="C195">
            <v>2</v>
          </cell>
          <cell r="D195">
            <v>0</v>
          </cell>
          <cell r="E195">
            <v>0</v>
          </cell>
          <cell r="F195" t="str">
            <v>KTMDT</v>
          </cell>
          <cell r="G195" t="str">
            <v>505</v>
          </cell>
          <cell r="H195" t="str">
            <v>CĐT-</v>
          </cell>
          <cell r="I195" t="str">
            <v>A</v>
          </cell>
          <cell r="K195" t="str">
            <v>2 - 0 - 0</v>
          </cell>
        </row>
        <row r="196">
          <cell r="A196" t="str">
            <v>5040633</v>
          </cell>
          <cell r="B196" t="str">
            <v>Kỹ Thuật Nhiệt</v>
          </cell>
          <cell r="C196">
            <v>2</v>
          </cell>
          <cell r="D196">
            <v>0</v>
          </cell>
          <cell r="E196">
            <v>0</v>
          </cell>
          <cell r="F196" t="str">
            <v>KTN</v>
          </cell>
          <cell r="G196" t="str">
            <v>504</v>
          </cell>
          <cell r="H196" t="str">
            <v>C-CĐT-Đ-ĐL-</v>
          </cell>
          <cell r="I196" t="str">
            <v>A</v>
          </cell>
          <cell r="K196" t="str">
            <v>2 - 0 - 0</v>
          </cell>
        </row>
        <row r="197">
          <cell r="A197" t="str">
            <v>5040633</v>
          </cell>
          <cell r="B197" t="str">
            <v>Kỹ Thuật Nhiệt</v>
          </cell>
          <cell r="C197">
            <v>2</v>
          </cell>
          <cell r="D197">
            <v>0</v>
          </cell>
          <cell r="E197">
            <v>0</v>
          </cell>
          <cell r="F197" t="str">
            <v>KTN</v>
          </cell>
          <cell r="G197" t="str">
            <v>504</v>
          </cell>
          <cell r="H197" t="str">
            <v>C-CĐT-Đ-ĐL-</v>
          </cell>
          <cell r="I197" t="str">
            <v>A</v>
          </cell>
          <cell r="K197" t="str">
            <v>2 - 0 - 0</v>
          </cell>
        </row>
        <row r="198">
          <cell r="A198" t="str">
            <v>5040633</v>
          </cell>
          <cell r="B198" t="str">
            <v>Kỹ Thuật Nhiệt</v>
          </cell>
          <cell r="C198">
            <v>2</v>
          </cell>
          <cell r="D198">
            <v>0</v>
          </cell>
          <cell r="E198">
            <v>0</v>
          </cell>
          <cell r="F198" t="str">
            <v>KTN</v>
          </cell>
          <cell r="G198" t="str">
            <v>504</v>
          </cell>
          <cell r="H198" t="str">
            <v>C-CĐT-Đ-ĐL-</v>
          </cell>
          <cell r="I198" t="str">
            <v>A</v>
          </cell>
          <cell r="K198" t="str">
            <v>2 - 0 - 0</v>
          </cell>
        </row>
        <row r="199">
          <cell r="A199" t="str">
            <v>5071843</v>
          </cell>
          <cell r="B199" t="str">
            <v>Kỹ thuật phân tích trong công nghệ sinh học</v>
          </cell>
          <cell r="C199">
            <v>2</v>
          </cell>
          <cell r="D199">
            <v>0</v>
          </cell>
          <cell r="E199">
            <v>0</v>
          </cell>
          <cell r="F199" t="str">
            <v>KPCS</v>
          </cell>
          <cell r="G199" t="str">
            <v>507</v>
          </cell>
          <cell r="H199" t="str">
            <v>SH-</v>
          </cell>
          <cell r="I199" t="str">
            <v>A</v>
          </cell>
          <cell r="K199" t="str">
            <v>2 - 0 - 0</v>
          </cell>
        </row>
        <row r="200">
          <cell r="A200" t="str">
            <v>5041433</v>
          </cell>
          <cell r="B200" t="str">
            <v>Kỹ Thuật Sấy</v>
          </cell>
          <cell r="C200">
            <v>2</v>
          </cell>
          <cell r="D200">
            <v>0</v>
          </cell>
          <cell r="E200">
            <v>0</v>
          </cell>
          <cell r="F200" t="str">
            <v>KTSA</v>
          </cell>
          <cell r="G200" t="str">
            <v>504</v>
          </cell>
          <cell r="H200" t="str">
            <v>N-</v>
          </cell>
          <cell r="I200" t="str">
            <v>A</v>
          </cell>
          <cell r="K200" t="str">
            <v>2 - 0 - 0</v>
          </cell>
        </row>
        <row r="201">
          <cell r="A201" t="str">
            <v>5070263</v>
          </cell>
          <cell r="B201" t="str">
            <v>Kỹ thuật sấy và lạnh</v>
          </cell>
          <cell r="C201">
            <v>2</v>
          </cell>
          <cell r="D201">
            <v>0</v>
          </cell>
          <cell r="E201">
            <v>0</v>
          </cell>
          <cell r="F201" t="str">
            <v>CSTH</v>
          </cell>
          <cell r="G201" t="str">
            <v>507</v>
          </cell>
          <cell r="H201" t="str">
            <v>HTP-</v>
          </cell>
          <cell r="I201" t="str">
            <v>A</v>
          </cell>
          <cell r="K201" t="str">
            <v>2 - 0 - 0</v>
          </cell>
        </row>
        <row r="202">
          <cell r="A202" t="str">
            <v>5060273</v>
          </cell>
          <cell r="B202" t="str">
            <v>Kỹ thuật thi công I</v>
          </cell>
          <cell r="C202">
            <v>3</v>
          </cell>
          <cell r="D202">
            <v>0</v>
          </cell>
          <cell r="E202">
            <v>0</v>
          </cell>
          <cell r="F202" t="str">
            <v>KTTC1</v>
          </cell>
          <cell r="G202" t="str">
            <v>506</v>
          </cell>
          <cell r="H202" t="str">
            <v>KT-QX-XD-XH-</v>
          </cell>
          <cell r="I202" t="str">
            <v>A</v>
          </cell>
          <cell r="K202" t="str">
            <v>3 - 0 - 0</v>
          </cell>
        </row>
        <row r="203">
          <cell r="A203" t="str">
            <v>5060463</v>
          </cell>
          <cell r="B203" t="str">
            <v>Kỹ thuật thi công II</v>
          </cell>
          <cell r="C203">
            <v>2</v>
          </cell>
          <cell r="D203">
            <v>0</v>
          </cell>
          <cell r="E203">
            <v>0</v>
          </cell>
          <cell r="F203" t="str">
            <v>KTTC2</v>
          </cell>
          <cell r="G203" t="str">
            <v>506</v>
          </cell>
          <cell r="H203" t="str">
            <v>XD-</v>
          </cell>
          <cell r="I203" t="str">
            <v>A</v>
          </cell>
          <cell r="K203" t="str">
            <v>2 - 0 - 0</v>
          </cell>
        </row>
        <row r="204">
          <cell r="A204" t="str">
            <v>5052733</v>
          </cell>
          <cell r="B204" t="str">
            <v>Kỹ thuật truyền hình</v>
          </cell>
          <cell r="C204">
            <v>2</v>
          </cell>
          <cell r="D204">
            <v>0</v>
          </cell>
          <cell r="E204">
            <v>0</v>
          </cell>
          <cell r="F204" t="str">
            <v>KTTH2</v>
          </cell>
          <cell r="G204" t="str">
            <v>505</v>
          </cell>
          <cell r="H204" t="str">
            <v>ĐT-</v>
          </cell>
          <cell r="I204" t="str">
            <v>A</v>
          </cell>
          <cell r="K204" t="str">
            <v>2 - 0 - 0</v>
          </cell>
        </row>
        <row r="205">
          <cell r="A205" t="str">
            <v>5041563</v>
          </cell>
          <cell r="B205" t="str">
            <v>Kỹ thuật vận hành thiết bị áp lực</v>
          </cell>
          <cell r="C205">
            <v>2</v>
          </cell>
          <cell r="D205">
            <v>0</v>
          </cell>
          <cell r="E205">
            <v>0</v>
          </cell>
          <cell r="F205" t="str">
            <v>KVTA</v>
          </cell>
          <cell r="G205" t="str">
            <v>504</v>
          </cell>
          <cell r="H205" t="str">
            <v>N-</v>
          </cell>
          <cell r="I205" t="str">
            <v>A</v>
          </cell>
          <cell r="K205" t="str">
            <v>2 - 0 - 0</v>
          </cell>
        </row>
        <row r="206">
          <cell r="A206" t="str">
            <v>5040653</v>
          </cell>
          <cell r="B206" t="str">
            <v>Kỹ Thuật Vi Điều khiển</v>
          </cell>
          <cell r="C206">
            <v>2</v>
          </cell>
          <cell r="D206">
            <v>0</v>
          </cell>
          <cell r="E206">
            <v>0</v>
          </cell>
          <cell r="F206" t="str">
            <v>KTVDK</v>
          </cell>
          <cell r="G206" t="str">
            <v>504</v>
          </cell>
          <cell r="H206" t="str">
            <v>CĐT-Đ-ĐT-</v>
          </cell>
          <cell r="I206" t="str">
            <v>A</v>
          </cell>
          <cell r="K206" t="str">
            <v>2 - 0 - 0</v>
          </cell>
        </row>
        <row r="207">
          <cell r="A207" t="str">
            <v>5050482</v>
          </cell>
          <cell r="B207" t="str">
            <v>Kỹ thuật Vi xử lý</v>
          </cell>
          <cell r="C207">
            <v>3</v>
          </cell>
          <cell r="D207">
            <v>0</v>
          </cell>
          <cell r="E207">
            <v>0</v>
          </cell>
          <cell r="F207" t="str">
            <v>KTVXL</v>
          </cell>
          <cell r="G207" t="str">
            <v>505</v>
          </cell>
          <cell r="H207" t="str">
            <v>Đ-ĐT-</v>
          </cell>
          <cell r="I207" t="str">
            <v>A</v>
          </cell>
          <cell r="K207" t="str">
            <v>3 - 0 - 0</v>
          </cell>
        </row>
        <row r="208">
          <cell r="A208" t="str">
            <v>5051243</v>
          </cell>
          <cell r="B208" t="str">
            <v>Kỹ Thuật Xung số A</v>
          </cell>
          <cell r="C208">
            <v>2</v>
          </cell>
          <cell r="D208">
            <v>0</v>
          </cell>
          <cell r="E208">
            <v>0</v>
          </cell>
          <cell r="F208" t="str">
            <v>KTXSA</v>
          </cell>
          <cell r="G208" t="str">
            <v>504</v>
          </cell>
          <cell r="H208" t="str">
            <v>CĐT-Đ-</v>
          </cell>
          <cell r="I208" t="str">
            <v>A</v>
          </cell>
          <cell r="K208" t="str">
            <v>2 - 0 - 0</v>
          </cell>
        </row>
        <row r="209">
          <cell r="A209" t="str">
            <v>5051243</v>
          </cell>
          <cell r="B209" t="str">
            <v>Kỹ Thuật Xung số A</v>
          </cell>
          <cell r="C209">
            <v>2</v>
          </cell>
          <cell r="D209">
            <v>0</v>
          </cell>
          <cell r="E209">
            <v>0</v>
          </cell>
          <cell r="F209" t="str">
            <v>KTXSA</v>
          </cell>
          <cell r="G209" t="str">
            <v>504</v>
          </cell>
          <cell r="H209" t="str">
            <v>CĐT-Đ-</v>
          </cell>
          <cell r="I209" t="str">
            <v>A</v>
          </cell>
          <cell r="K209" t="str">
            <v>2 - 0 - 0</v>
          </cell>
        </row>
        <row r="210">
          <cell r="A210" t="str">
            <v>5050513</v>
          </cell>
          <cell r="B210" t="str">
            <v>Lập trình Java II</v>
          </cell>
          <cell r="C210">
            <v>2</v>
          </cell>
          <cell r="D210">
            <v>0</v>
          </cell>
          <cell r="E210">
            <v>0</v>
          </cell>
          <cell r="F210" t="str">
            <v>JAVA2</v>
          </cell>
          <cell r="G210" t="str">
            <v>505</v>
          </cell>
          <cell r="H210" t="str">
            <v>HQ-T-</v>
          </cell>
          <cell r="I210" t="str">
            <v>A</v>
          </cell>
          <cell r="K210" t="str">
            <v>2 - 0 - 0</v>
          </cell>
        </row>
        <row r="211">
          <cell r="A211" t="str">
            <v>5050513</v>
          </cell>
          <cell r="B211" t="str">
            <v>Lập trình Java II</v>
          </cell>
          <cell r="C211">
            <v>2</v>
          </cell>
          <cell r="D211">
            <v>0</v>
          </cell>
          <cell r="E211">
            <v>0</v>
          </cell>
          <cell r="F211" t="str">
            <v>JAVA2</v>
          </cell>
          <cell r="G211" t="str">
            <v>505</v>
          </cell>
          <cell r="H211" t="str">
            <v>HQ-T-</v>
          </cell>
          <cell r="I211" t="str">
            <v>A</v>
          </cell>
          <cell r="K211" t="str">
            <v>2 - 0 - 0</v>
          </cell>
        </row>
        <row r="212">
          <cell r="A212" t="str">
            <v>5051903</v>
          </cell>
          <cell r="B212" t="str">
            <v>Lập trình trên ĐTDĐ</v>
          </cell>
          <cell r="C212">
            <v>2</v>
          </cell>
          <cell r="D212">
            <v>0</v>
          </cell>
          <cell r="E212">
            <v>0</v>
          </cell>
          <cell r="F212" t="str">
            <v>LTMB</v>
          </cell>
          <cell r="G212" t="str">
            <v>505</v>
          </cell>
          <cell r="H212" t="str">
            <v>ĐT-HQ-T-</v>
          </cell>
          <cell r="I212" t="str">
            <v>A</v>
          </cell>
          <cell r="K212" t="str">
            <v>2 - 0 - 0</v>
          </cell>
        </row>
        <row r="213">
          <cell r="A213" t="str">
            <v>5051903</v>
          </cell>
          <cell r="B213" t="str">
            <v>Lập trình trên ĐTDĐ</v>
          </cell>
          <cell r="C213">
            <v>2</v>
          </cell>
          <cell r="D213">
            <v>0</v>
          </cell>
          <cell r="E213">
            <v>0</v>
          </cell>
          <cell r="F213" t="str">
            <v>LTMB</v>
          </cell>
          <cell r="G213" t="str">
            <v>505</v>
          </cell>
          <cell r="H213" t="str">
            <v>ĐT-HQ-T-</v>
          </cell>
          <cell r="I213" t="str">
            <v>A</v>
          </cell>
          <cell r="K213" t="str">
            <v>2 - 0 - 0</v>
          </cell>
        </row>
        <row r="214">
          <cell r="A214" t="str">
            <v>5051383</v>
          </cell>
          <cell r="B214" t="str">
            <v>Lập trình VB.NET</v>
          </cell>
          <cell r="C214">
            <v>2</v>
          </cell>
          <cell r="D214">
            <v>0</v>
          </cell>
          <cell r="E214">
            <v>0</v>
          </cell>
          <cell r="F214" t="str">
            <v>VBNET</v>
          </cell>
          <cell r="G214" t="str">
            <v>505</v>
          </cell>
          <cell r="H214" t="str">
            <v>HQ-T-</v>
          </cell>
          <cell r="I214" t="str">
            <v>A</v>
          </cell>
          <cell r="K214" t="str">
            <v>2 - 0 - 0</v>
          </cell>
        </row>
        <row r="215">
          <cell r="A215" t="str">
            <v>5051383</v>
          </cell>
          <cell r="B215" t="str">
            <v>Lập trình VB.NET</v>
          </cell>
          <cell r="C215">
            <v>2</v>
          </cell>
          <cell r="D215">
            <v>0</v>
          </cell>
          <cell r="E215">
            <v>0</v>
          </cell>
          <cell r="F215" t="str">
            <v>VBNET</v>
          </cell>
          <cell r="G215" t="str">
            <v>505</v>
          </cell>
          <cell r="H215" t="str">
            <v>HQ-T-</v>
          </cell>
          <cell r="I215" t="str">
            <v>A</v>
          </cell>
          <cell r="K215" t="str">
            <v>2 - 0 - 0</v>
          </cell>
        </row>
        <row r="216">
          <cell r="A216" t="str">
            <v>5050523</v>
          </cell>
          <cell r="B216" t="str">
            <v>Lập trình web nâng cao</v>
          </cell>
          <cell r="C216">
            <v>2</v>
          </cell>
          <cell r="D216">
            <v>0</v>
          </cell>
          <cell r="E216">
            <v>0</v>
          </cell>
          <cell r="F216" t="str">
            <v>LTW2</v>
          </cell>
          <cell r="G216" t="str">
            <v>505</v>
          </cell>
          <cell r="H216" t="str">
            <v>HQ-T-</v>
          </cell>
          <cell r="I216" t="str">
            <v>A</v>
          </cell>
          <cell r="K216" t="str">
            <v>2 - 0 - 0</v>
          </cell>
        </row>
        <row r="217">
          <cell r="A217" t="str">
            <v>5050043</v>
          </cell>
          <cell r="B217" t="str">
            <v>Linh kiện điện tử</v>
          </cell>
          <cell r="C217">
            <v>3</v>
          </cell>
          <cell r="D217">
            <v>0</v>
          </cell>
          <cell r="E217">
            <v>0</v>
          </cell>
          <cell r="F217" t="str">
            <v>CKDT</v>
          </cell>
          <cell r="G217" t="str">
            <v>505</v>
          </cell>
          <cell r="H217" t="str">
            <v>ĐT-</v>
          </cell>
          <cell r="I217" t="str">
            <v>A</v>
          </cell>
          <cell r="K217" t="str">
            <v>3 - 0 - 0</v>
          </cell>
        </row>
        <row r="218">
          <cell r="A218" t="str">
            <v>5040663</v>
          </cell>
          <cell r="B218" t="str">
            <v>Lò Công Nghiệp</v>
          </cell>
          <cell r="C218">
            <v>2</v>
          </cell>
          <cell r="D218">
            <v>0</v>
          </cell>
          <cell r="E218">
            <v>0</v>
          </cell>
          <cell r="F218" t="str">
            <v>LCN</v>
          </cell>
          <cell r="G218" t="str">
            <v>504</v>
          </cell>
          <cell r="H218" t="str">
            <v>N-</v>
          </cell>
          <cell r="I218" t="str">
            <v>A</v>
          </cell>
          <cell r="K218" t="str">
            <v>2 - 0 - 0</v>
          </cell>
        </row>
        <row r="219">
          <cell r="A219" t="str">
            <v>5071693</v>
          </cell>
          <cell r="B219" t="str">
            <v>Luật &amp; Chính sách môi trường </v>
          </cell>
          <cell r="C219">
            <v>2</v>
          </cell>
          <cell r="D219">
            <v>0</v>
          </cell>
          <cell r="E219">
            <v>0</v>
          </cell>
          <cell r="F219" t="str">
            <v>LCSMT</v>
          </cell>
          <cell r="G219" t="str">
            <v>507</v>
          </cell>
          <cell r="H219" t="str">
            <v>MT-</v>
          </cell>
          <cell r="I219" t="str">
            <v>A</v>
          </cell>
          <cell r="K219" t="str">
            <v>2 - 0 - 0</v>
          </cell>
        </row>
        <row r="220">
          <cell r="A220" t="str">
            <v>5061402</v>
          </cell>
          <cell r="B220" t="str">
            <v>Luật xây dựng</v>
          </cell>
          <cell r="C220">
            <v>1</v>
          </cell>
          <cell r="D220">
            <v>0</v>
          </cell>
          <cell r="E220">
            <v>0</v>
          </cell>
          <cell r="F220" t="str">
            <v>LXD</v>
          </cell>
          <cell r="G220" t="str">
            <v>506</v>
          </cell>
          <cell r="H220" t="str">
            <v>KT-QX-XC-XD-XH-</v>
          </cell>
          <cell r="I220" t="str">
            <v>A</v>
          </cell>
          <cell r="K220" t="str">
            <v>1 - 0 - 0</v>
          </cell>
        </row>
        <row r="221">
          <cell r="A221" t="str">
            <v>5061402</v>
          </cell>
          <cell r="B221" t="str">
            <v>Luật xây dựng</v>
          </cell>
          <cell r="C221">
            <v>1</v>
          </cell>
          <cell r="D221">
            <v>0</v>
          </cell>
          <cell r="E221">
            <v>0</v>
          </cell>
          <cell r="F221" t="str">
            <v>LXD</v>
          </cell>
          <cell r="G221" t="str">
            <v>506</v>
          </cell>
          <cell r="H221" t="str">
            <v>KT-QX-XC-XD-XH-</v>
          </cell>
          <cell r="I221" t="str">
            <v>A</v>
          </cell>
          <cell r="K221" t="str">
            <v>1 - 0 - 0</v>
          </cell>
        </row>
        <row r="222">
          <cell r="A222" t="str">
            <v>5051643</v>
          </cell>
          <cell r="B222" t="str">
            <v>Lý thuyết đồ thị</v>
          </cell>
          <cell r="C222">
            <v>2</v>
          </cell>
          <cell r="D222">
            <v>0</v>
          </cell>
          <cell r="E222">
            <v>0</v>
          </cell>
          <cell r="F222" t="str">
            <v>LTDT</v>
          </cell>
          <cell r="G222" t="str">
            <v>505</v>
          </cell>
          <cell r="H222" t="str">
            <v>HQ-T-</v>
          </cell>
          <cell r="I222" t="str">
            <v>A</v>
          </cell>
          <cell r="K222" t="str">
            <v>2 - 0 - 0</v>
          </cell>
        </row>
        <row r="223">
          <cell r="A223" t="str">
            <v>5052633</v>
          </cell>
          <cell r="B223" t="str">
            <v>Lý thuyết mạch điện tử I</v>
          </cell>
          <cell r="C223">
            <v>2</v>
          </cell>
          <cell r="D223">
            <v>0</v>
          </cell>
          <cell r="E223">
            <v>0</v>
          </cell>
          <cell r="F223" t="str">
            <v>LTMDT1</v>
          </cell>
          <cell r="G223" t="str">
            <v>505</v>
          </cell>
          <cell r="H223" t="str">
            <v>ĐT-</v>
          </cell>
          <cell r="I223" t="str">
            <v>A</v>
          </cell>
          <cell r="K223" t="str">
            <v>2 - 0 - 0</v>
          </cell>
        </row>
        <row r="224">
          <cell r="A224" t="str">
            <v>5071573</v>
          </cell>
          <cell r="B224" t="str">
            <v>Mạ điện</v>
          </cell>
          <cell r="C224">
            <v>2</v>
          </cell>
          <cell r="D224">
            <v>0</v>
          </cell>
          <cell r="E224">
            <v>0</v>
          </cell>
          <cell r="F224" t="str">
            <v>MADI</v>
          </cell>
          <cell r="G224" t="str">
            <v>507</v>
          </cell>
          <cell r="H224" t="str">
            <v>H-</v>
          </cell>
          <cell r="I224" t="str">
            <v>A</v>
          </cell>
          <cell r="K224" t="str">
            <v>2 - 0 - 0</v>
          </cell>
        </row>
        <row r="225">
          <cell r="A225" t="str">
            <v>5050083</v>
          </cell>
          <cell r="B225" t="str">
            <v>Mạch điện</v>
          </cell>
          <cell r="C225">
            <v>3</v>
          </cell>
          <cell r="D225">
            <v>0</v>
          </cell>
          <cell r="E225">
            <v>0</v>
          </cell>
          <cell r="F225" t="str">
            <v>MD1</v>
          </cell>
          <cell r="G225" t="str">
            <v>505</v>
          </cell>
          <cell r="H225" t="str">
            <v>Đ-</v>
          </cell>
          <cell r="I225" t="str">
            <v>A</v>
          </cell>
          <cell r="K225" t="str">
            <v>3 - 0 - 0</v>
          </cell>
        </row>
        <row r="226">
          <cell r="A226" t="str">
            <v>5071053</v>
          </cell>
          <cell r="B226" t="str">
            <v>Mạng cấp nước</v>
          </cell>
          <cell r="C226">
            <v>2</v>
          </cell>
          <cell r="D226">
            <v>0</v>
          </cell>
          <cell r="E226">
            <v>0</v>
          </cell>
          <cell r="F226" t="str">
            <v>MCTN</v>
          </cell>
          <cell r="G226" t="str">
            <v>507</v>
          </cell>
          <cell r="H226" t="str">
            <v>MT-</v>
          </cell>
          <cell r="I226" t="str">
            <v>A</v>
          </cell>
          <cell r="K226" t="str">
            <v>2 - 0 - 0</v>
          </cell>
        </row>
        <row r="227">
          <cell r="A227" t="str">
            <v>5050853</v>
          </cell>
          <cell r="B227" t="str">
            <v>Mạng điện</v>
          </cell>
          <cell r="C227">
            <v>3</v>
          </cell>
          <cell r="D227">
            <v>0</v>
          </cell>
          <cell r="E227">
            <v>0</v>
          </cell>
          <cell r="F227" t="str">
            <v>MGD</v>
          </cell>
          <cell r="G227" t="str">
            <v>505</v>
          </cell>
          <cell r="H227" t="str">
            <v>Đ-</v>
          </cell>
          <cell r="I227" t="str">
            <v>A</v>
          </cell>
          <cell r="K227" t="str">
            <v>3 - 0 - 0</v>
          </cell>
        </row>
        <row r="228">
          <cell r="A228" t="str">
            <v>5050213</v>
          </cell>
          <cell r="B228" t="str">
            <v>Mạng Máy tính</v>
          </cell>
          <cell r="C228">
            <v>2</v>
          </cell>
          <cell r="D228">
            <v>0</v>
          </cell>
          <cell r="E228">
            <v>0</v>
          </cell>
          <cell r="F228" t="str">
            <v>MMT</v>
          </cell>
          <cell r="G228" t="str">
            <v>505</v>
          </cell>
          <cell r="H228" t="str">
            <v>ĐT-HQ-PNV-T-</v>
          </cell>
          <cell r="I228" t="str">
            <v>A</v>
          </cell>
          <cell r="K228" t="str">
            <v>2 - 0 - 0</v>
          </cell>
        </row>
        <row r="229">
          <cell r="A229" t="str">
            <v>5072113</v>
          </cell>
          <cell r="B229" t="str">
            <v>Mạng thoát nước</v>
          </cell>
          <cell r="C229">
            <v>2</v>
          </cell>
          <cell r="D229">
            <v>0</v>
          </cell>
          <cell r="E229">
            <v>0</v>
          </cell>
          <cell r="F229" t="str">
            <v>MTN</v>
          </cell>
          <cell r="G229" t="str">
            <v>507</v>
          </cell>
          <cell r="H229" t="str">
            <v>MT-</v>
          </cell>
          <cell r="I229" t="str">
            <v>A</v>
          </cell>
          <cell r="K229" t="str">
            <v>2 - 0 - 0</v>
          </cell>
        </row>
        <row r="230">
          <cell r="A230" t="str">
            <v>5040693</v>
          </cell>
          <cell r="B230" t="str">
            <v>Máy cắt kim loại</v>
          </cell>
          <cell r="C230">
            <v>2</v>
          </cell>
          <cell r="D230">
            <v>0</v>
          </cell>
          <cell r="E230">
            <v>0</v>
          </cell>
          <cell r="F230" t="str">
            <v>MCKL</v>
          </cell>
          <cell r="G230" t="str">
            <v>504</v>
          </cell>
          <cell r="H230" t="str">
            <v>C-</v>
          </cell>
          <cell r="I230" t="str">
            <v>A</v>
          </cell>
          <cell r="K230" t="str">
            <v>2 - 0 - 0</v>
          </cell>
        </row>
        <row r="231">
          <cell r="A231" t="str">
            <v>5060143</v>
          </cell>
          <cell r="B231" t="str">
            <v>Máy xây dựng</v>
          </cell>
          <cell r="C231">
            <v>2</v>
          </cell>
          <cell r="D231">
            <v>0</v>
          </cell>
          <cell r="E231">
            <v>0</v>
          </cell>
          <cell r="F231" t="str">
            <v>MXD</v>
          </cell>
          <cell r="G231" t="str">
            <v>506</v>
          </cell>
          <cell r="H231" t="str">
            <v>QX-XC-XD-XH-XT-</v>
          </cell>
          <cell r="I231" t="str">
            <v>A</v>
          </cell>
          <cell r="K231" t="str">
            <v>2 - 0 - 0</v>
          </cell>
        </row>
        <row r="232">
          <cell r="A232" t="str">
            <v>5070393</v>
          </cell>
          <cell r="B232" t="str">
            <v>Mô phỏng Quá trình Công nghệ</v>
          </cell>
          <cell r="C232">
            <v>2</v>
          </cell>
          <cell r="D232">
            <v>0</v>
          </cell>
          <cell r="E232">
            <v>0</v>
          </cell>
          <cell r="F232" t="str">
            <v>MQCN</v>
          </cell>
          <cell r="G232" t="str">
            <v>507</v>
          </cell>
          <cell r="H232" t="str">
            <v>H-HTP-MT-SH-</v>
          </cell>
          <cell r="I232" t="str">
            <v>A</v>
          </cell>
          <cell r="K232" t="str">
            <v>2 - 0 - 0</v>
          </cell>
        </row>
        <row r="233">
          <cell r="A233" t="str">
            <v>5061222</v>
          </cell>
          <cell r="B233" t="str">
            <v>Nền móng</v>
          </cell>
          <cell r="C233">
            <v>2</v>
          </cell>
          <cell r="D233">
            <v>0</v>
          </cell>
          <cell r="E233">
            <v>0</v>
          </cell>
          <cell r="F233" t="str">
            <v>NMG2</v>
          </cell>
          <cell r="G233" t="str">
            <v>506</v>
          </cell>
          <cell r="H233" t="str">
            <v>XC-XD-XH-</v>
          </cell>
          <cell r="I233" t="str">
            <v>A</v>
          </cell>
          <cell r="K233" t="str">
            <v>2 - 0 - 0</v>
          </cell>
        </row>
        <row r="234">
          <cell r="A234" t="str">
            <v>5062313</v>
          </cell>
          <cell r="B234" t="str">
            <v>Ng. lý thiết kế kiến trúc DD</v>
          </cell>
          <cell r="C234">
            <v>2</v>
          </cell>
          <cell r="D234">
            <v>0</v>
          </cell>
          <cell r="E234">
            <v>0</v>
          </cell>
          <cell r="F234" t="str">
            <v>NTKD</v>
          </cell>
          <cell r="G234" t="str">
            <v>506</v>
          </cell>
          <cell r="H234" t="str">
            <v>KT-</v>
          </cell>
          <cell r="I234" t="str">
            <v>A</v>
          </cell>
          <cell r="K234" t="str">
            <v>2 - 0 - 0</v>
          </cell>
        </row>
        <row r="235">
          <cell r="A235" t="str">
            <v>5050233</v>
          </cell>
          <cell r="B235" t="str">
            <v>Ngoại ngữ chuyên ngành CNTT</v>
          </cell>
          <cell r="C235">
            <v>2</v>
          </cell>
          <cell r="D235">
            <v>0</v>
          </cell>
          <cell r="E235">
            <v>0</v>
          </cell>
          <cell r="F235" t="str">
            <v>NNIT</v>
          </cell>
          <cell r="G235" t="str">
            <v>413</v>
          </cell>
          <cell r="H235" t="str">
            <v>HQ-T-</v>
          </cell>
          <cell r="I235" t="str">
            <v>A</v>
          </cell>
          <cell r="K235" t="str">
            <v>2 - 0 - 0</v>
          </cell>
        </row>
        <row r="236">
          <cell r="A236" t="str">
            <v>5071993</v>
          </cell>
          <cell r="B236" t="str">
            <v>Ngoại ngữ chuyên ngành HH</v>
          </cell>
          <cell r="C236">
            <v>2</v>
          </cell>
          <cell r="D236">
            <v>0</v>
          </cell>
          <cell r="E236">
            <v>0</v>
          </cell>
          <cell r="F236" t="str">
            <v>NNCNH</v>
          </cell>
          <cell r="G236" t="str">
            <v>507</v>
          </cell>
          <cell r="H236" t="str">
            <v>H-</v>
          </cell>
          <cell r="I236" t="str">
            <v>A</v>
          </cell>
          <cell r="K236" t="str">
            <v>2 - 0 - 0</v>
          </cell>
        </row>
        <row r="237">
          <cell r="A237" t="str">
            <v>5041803</v>
          </cell>
          <cell r="B237" t="str">
            <v>Ngoại ngữ chuyên ngành ô tô</v>
          </cell>
          <cell r="C237">
            <v>2</v>
          </cell>
          <cell r="D237">
            <v>0</v>
          </cell>
          <cell r="E237">
            <v>0</v>
          </cell>
          <cell r="F237" t="str">
            <v>NNNOT</v>
          </cell>
          <cell r="G237" t="str">
            <v>504</v>
          </cell>
          <cell r="H237" t="str">
            <v>ĐL-</v>
          </cell>
          <cell r="I237" t="str">
            <v>A</v>
          </cell>
          <cell r="K237" t="str">
            <v>2 - 0 - 0</v>
          </cell>
        </row>
        <row r="238">
          <cell r="A238" t="str">
            <v>5072443</v>
          </cell>
          <cell r="B238" t="str">
            <v>Ngoại ngữ chuyên ngành SH</v>
          </cell>
          <cell r="C238">
            <v>2</v>
          </cell>
          <cell r="D238">
            <v>0</v>
          </cell>
          <cell r="E238">
            <v>0</v>
          </cell>
          <cell r="F238" t="str">
            <v>NNCNS</v>
          </cell>
          <cell r="G238" t="str">
            <v>507</v>
          </cell>
          <cell r="H238" t="str">
            <v>SH-</v>
          </cell>
          <cell r="I238" t="str">
            <v>A</v>
          </cell>
          <cell r="K238" t="str">
            <v>2 - 0 - 0</v>
          </cell>
        </row>
        <row r="239">
          <cell r="A239" t="str">
            <v>5072293</v>
          </cell>
          <cell r="B239" t="str">
            <v>Ngoại ngữ chuyên ngành TP</v>
          </cell>
          <cell r="C239">
            <v>2</v>
          </cell>
          <cell r="D239">
            <v>0</v>
          </cell>
          <cell r="E239">
            <v>0</v>
          </cell>
          <cell r="F239" t="str">
            <v>NNCNT</v>
          </cell>
          <cell r="G239" t="str">
            <v>507</v>
          </cell>
          <cell r="H239" t="str">
            <v>HTP-</v>
          </cell>
          <cell r="I239" t="str">
            <v>A</v>
          </cell>
          <cell r="K239" t="str">
            <v>2 - 0 - 0</v>
          </cell>
        </row>
        <row r="240">
          <cell r="A240" t="str">
            <v>5061262</v>
          </cell>
          <cell r="B240" t="str">
            <v>Ngoại ngữ chuyên ngành XD</v>
          </cell>
          <cell r="C240">
            <v>2</v>
          </cell>
          <cell r="D240">
            <v>0</v>
          </cell>
          <cell r="E240">
            <v>0</v>
          </cell>
          <cell r="F240" t="str">
            <v>NNCD</v>
          </cell>
          <cell r="G240" t="str">
            <v>506</v>
          </cell>
          <cell r="H240" t="str">
            <v>KT-QX-XC-XD-XH-</v>
          </cell>
          <cell r="I240" t="str">
            <v>A</v>
          </cell>
          <cell r="K240" t="str">
            <v>2 - 0 - 0</v>
          </cell>
        </row>
        <row r="241">
          <cell r="A241" t="str">
            <v>5020570</v>
          </cell>
          <cell r="B241" t="str">
            <v>Ngoại Ngữ I</v>
          </cell>
          <cell r="C241">
            <v>3</v>
          </cell>
          <cell r="D241">
            <v>0</v>
          </cell>
          <cell r="E241">
            <v>0</v>
          </cell>
          <cell r="F241" t="str">
            <v>NN1T</v>
          </cell>
          <cell r="G241" t="str">
            <v>413</v>
          </cell>
          <cell r="H241" t="str">
            <v>Chung</v>
          </cell>
          <cell r="I241" t="str">
            <v>1A</v>
          </cell>
          <cell r="K241" t="str">
            <v>3 - 0 - 0</v>
          </cell>
        </row>
        <row r="242">
          <cell r="A242" t="str">
            <v>5020470</v>
          </cell>
          <cell r="B242" t="str">
            <v>Ngoại Ngữ II</v>
          </cell>
          <cell r="C242">
            <v>2</v>
          </cell>
          <cell r="D242">
            <v>0</v>
          </cell>
          <cell r="E242">
            <v>0</v>
          </cell>
          <cell r="F242" t="str">
            <v>NN02</v>
          </cell>
          <cell r="G242" t="str">
            <v>413</v>
          </cell>
          <cell r="H242" t="str">
            <v>Chung</v>
          </cell>
          <cell r="I242" t="str">
            <v>A</v>
          </cell>
          <cell r="K242" t="str">
            <v>2 - 0 - 0</v>
          </cell>
        </row>
        <row r="243">
          <cell r="A243" t="str">
            <v>5020480</v>
          </cell>
          <cell r="B243" t="str">
            <v>Ngoại Ngữ III</v>
          </cell>
          <cell r="C243">
            <v>2</v>
          </cell>
          <cell r="D243">
            <v>0</v>
          </cell>
          <cell r="E243">
            <v>0</v>
          </cell>
          <cell r="F243" t="str">
            <v>NN03</v>
          </cell>
          <cell r="G243" t="str">
            <v>413</v>
          </cell>
          <cell r="H243" t="str">
            <v>Chung</v>
          </cell>
          <cell r="I243" t="str">
            <v>A</v>
          </cell>
          <cell r="K243" t="str">
            <v>2 - 0 - 0</v>
          </cell>
        </row>
        <row r="244">
          <cell r="A244" t="str">
            <v>5020600</v>
          </cell>
          <cell r="B244" t="str">
            <v>Ngoại Ngữ IV</v>
          </cell>
          <cell r="C244">
            <v>2</v>
          </cell>
          <cell r="D244">
            <v>0</v>
          </cell>
          <cell r="E244">
            <v>0</v>
          </cell>
          <cell r="F244" t="str">
            <v>NN04</v>
          </cell>
          <cell r="G244" t="str">
            <v>413</v>
          </cell>
          <cell r="H244" t="str">
            <v>Chung</v>
          </cell>
          <cell r="I244" t="str">
            <v>A</v>
          </cell>
          <cell r="K244" t="str">
            <v>2 - 0 - 0</v>
          </cell>
        </row>
        <row r="245">
          <cell r="A245" t="str">
            <v>5050873</v>
          </cell>
          <cell r="B245" t="str">
            <v>Ngôn ngữ C#</v>
          </cell>
          <cell r="C245">
            <v>2</v>
          </cell>
          <cell r="D245">
            <v>0</v>
          </cell>
          <cell r="E245">
            <v>0</v>
          </cell>
          <cell r="F245" t="str">
            <v>NNCS</v>
          </cell>
          <cell r="G245" t="str">
            <v>505</v>
          </cell>
          <cell r="H245" t="str">
            <v>HQ-T-</v>
          </cell>
          <cell r="I245" t="str">
            <v>A</v>
          </cell>
          <cell r="K245" t="str">
            <v>2 - 0 - 0</v>
          </cell>
        </row>
        <row r="246">
          <cell r="A246" t="str">
            <v>5054004</v>
          </cell>
          <cell r="B246" t="str">
            <v>Nguyên lý kế toán</v>
          </cell>
          <cell r="C246">
            <v>3</v>
          </cell>
          <cell r="D246">
            <v>0</v>
          </cell>
          <cell r="E246">
            <v>0</v>
          </cell>
          <cell r="F246" t="str">
            <v>NLKT</v>
          </cell>
          <cell r="G246" t="str">
            <v>205</v>
          </cell>
          <cell r="H246" t="str">
            <v>HQ-</v>
          </cell>
          <cell r="I246" t="str">
            <v>A</v>
          </cell>
          <cell r="K246" t="str">
            <v>3 - 0 - 0</v>
          </cell>
        </row>
        <row r="247">
          <cell r="A247" t="str">
            <v>5041913</v>
          </cell>
          <cell r="B247" t="str">
            <v>Nguyên lý máy </v>
          </cell>
          <cell r="C247">
            <v>2</v>
          </cell>
          <cell r="D247">
            <v>0</v>
          </cell>
          <cell r="E247">
            <v>0</v>
          </cell>
          <cell r="F247" t="str">
            <v>NLM2</v>
          </cell>
          <cell r="G247" t="str">
            <v>504</v>
          </cell>
          <cell r="H247" t="str">
            <v>C-ĐL-</v>
          </cell>
          <cell r="I247" t="str">
            <v>A</v>
          </cell>
          <cell r="K247" t="str">
            <v>2 - 0 - 0</v>
          </cell>
        </row>
        <row r="248">
          <cell r="A248" t="str">
            <v>5041273</v>
          </cell>
          <cell r="B248" t="str">
            <v>Nhà máy Nhiệt điện</v>
          </cell>
          <cell r="C248">
            <v>2</v>
          </cell>
          <cell r="D248">
            <v>0</v>
          </cell>
          <cell r="E248">
            <v>0</v>
          </cell>
          <cell r="F248" t="str">
            <v>NMND</v>
          </cell>
          <cell r="G248" t="str">
            <v>504</v>
          </cell>
          <cell r="H248" t="str">
            <v>N-</v>
          </cell>
          <cell r="I248" t="str">
            <v>A</v>
          </cell>
          <cell r="K248" t="str">
            <v>2 - 0 - 0</v>
          </cell>
        </row>
        <row r="249">
          <cell r="A249" t="str">
            <v>5052263</v>
          </cell>
          <cell r="B249" t="str">
            <v>Nhập môn ngành Điện-điện tử</v>
          </cell>
          <cell r="C249">
            <v>1</v>
          </cell>
          <cell r="D249">
            <v>0</v>
          </cell>
          <cell r="E249">
            <v>0</v>
          </cell>
          <cell r="F249" t="str">
            <v>NMDDT</v>
          </cell>
          <cell r="G249" t="str">
            <v>505</v>
          </cell>
          <cell r="H249" t="str">
            <v>Đ-ĐT-</v>
          </cell>
          <cell r="I249" t="str">
            <v>A</v>
          </cell>
          <cell r="K249" t="str">
            <v>1 - 0 - 0</v>
          </cell>
        </row>
        <row r="250">
          <cell r="A250" t="str">
            <v>5040143</v>
          </cell>
          <cell r="B250" t="str">
            <v>Nhiệt Động học Kỹ thuật</v>
          </cell>
          <cell r="C250">
            <v>3</v>
          </cell>
          <cell r="D250">
            <v>0</v>
          </cell>
          <cell r="E250">
            <v>0</v>
          </cell>
          <cell r="F250" t="str">
            <v>NDKT</v>
          </cell>
          <cell r="G250" t="str">
            <v>504</v>
          </cell>
          <cell r="H250" t="str">
            <v>N-</v>
          </cell>
          <cell r="I250" t="str">
            <v>A</v>
          </cell>
          <cell r="K250" t="str">
            <v>3 - 0 - 0</v>
          </cell>
        </row>
        <row r="251">
          <cell r="A251" t="str">
            <v>5020350</v>
          </cell>
          <cell r="B251" t="str">
            <v>NLCB của CNMLN I</v>
          </cell>
          <cell r="C251">
            <v>2</v>
          </cell>
          <cell r="D251">
            <v>0</v>
          </cell>
          <cell r="E251">
            <v>0</v>
          </cell>
          <cell r="F251" t="str">
            <v>NLCB1</v>
          </cell>
          <cell r="G251" t="str">
            <v>209B</v>
          </cell>
          <cell r="H251" t="str">
            <v>Chung</v>
          </cell>
          <cell r="I251" t="str">
            <v>A</v>
          </cell>
          <cell r="K251" t="str">
            <v>2 - 0 - 0</v>
          </cell>
        </row>
        <row r="252">
          <cell r="A252" t="str">
            <v>5020400</v>
          </cell>
          <cell r="B252" t="str">
            <v>NLCB của CNMLN II</v>
          </cell>
          <cell r="C252">
            <v>3</v>
          </cell>
          <cell r="D252">
            <v>0</v>
          </cell>
          <cell r="E252">
            <v>0</v>
          </cell>
          <cell r="F252" t="str">
            <v>NLCB2</v>
          </cell>
          <cell r="G252" t="str">
            <v>209B</v>
          </cell>
          <cell r="H252" t="str">
            <v>Chung</v>
          </cell>
          <cell r="I252" t="str">
            <v>A</v>
          </cell>
          <cell r="K252" t="str">
            <v>3 - 0 - 0</v>
          </cell>
        </row>
        <row r="253">
          <cell r="A253" t="str">
            <v>5050543</v>
          </cell>
          <cell r="B253" t="str">
            <v>Phân tích thiết kế hướng đối tượng </v>
          </cell>
          <cell r="C253">
            <v>3</v>
          </cell>
          <cell r="D253">
            <v>0</v>
          </cell>
          <cell r="E253">
            <v>0</v>
          </cell>
          <cell r="F253" t="str">
            <v>PTOO</v>
          </cell>
          <cell r="G253" t="str">
            <v>505</v>
          </cell>
          <cell r="H253" t="str">
            <v>HQ-T-</v>
          </cell>
          <cell r="I253" t="str">
            <v>A</v>
          </cell>
          <cell r="K253" t="str">
            <v>3 - 0 - 0</v>
          </cell>
        </row>
        <row r="254">
          <cell r="A254" t="str">
            <v>5020370</v>
          </cell>
          <cell r="B254" t="str">
            <v>Pháp luật đại cương</v>
          </cell>
          <cell r="C254">
            <v>2</v>
          </cell>
          <cell r="D254">
            <v>0</v>
          </cell>
          <cell r="E254">
            <v>0</v>
          </cell>
          <cell r="F254" t="str">
            <v>PLDC</v>
          </cell>
          <cell r="G254" t="str">
            <v>502</v>
          </cell>
          <cell r="H254" t="str">
            <v>Chung</v>
          </cell>
          <cell r="I254" t="str">
            <v>A</v>
          </cell>
          <cell r="K254" t="str">
            <v>2 - 0 - 0</v>
          </cell>
        </row>
        <row r="255">
          <cell r="A255" t="str">
            <v>5020541</v>
          </cell>
          <cell r="B255" t="str">
            <v>Pháp luật và nghề nghiệp</v>
          </cell>
          <cell r="C255">
            <v>1</v>
          </cell>
          <cell r="D255">
            <v>0</v>
          </cell>
          <cell r="E255">
            <v>0</v>
          </cell>
          <cell r="F255" t="str">
            <v>PLNN1</v>
          </cell>
          <cell r="G255" t="str">
            <v>502</v>
          </cell>
          <cell r="H255" t="str">
            <v>Chung</v>
          </cell>
          <cell r="I255" t="str">
            <v>A</v>
          </cell>
          <cell r="K255" t="str">
            <v>1 - 0 - 0</v>
          </cell>
        </row>
        <row r="256">
          <cell r="A256" t="str">
            <v>5020541</v>
          </cell>
          <cell r="B256" t="str">
            <v>Pháp luật và nghề nghiệp</v>
          </cell>
          <cell r="C256">
            <v>1</v>
          </cell>
          <cell r="D256">
            <v>0</v>
          </cell>
          <cell r="E256">
            <v>0</v>
          </cell>
          <cell r="F256" t="str">
            <v>PLNN1</v>
          </cell>
          <cell r="G256" t="str">
            <v>502</v>
          </cell>
          <cell r="H256" t="str">
            <v>Chung</v>
          </cell>
          <cell r="I256" t="str">
            <v>A</v>
          </cell>
          <cell r="K256" t="str">
            <v>1 - 0 - 0</v>
          </cell>
        </row>
        <row r="257">
          <cell r="A257" t="str">
            <v>5020390</v>
          </cell>
          <cell r="B257" t="str">
            <v>Phát triển dự án</v>
          </cell>
          <cell r="C257">
            <v>2</v>
          </cell>
          <cell r="D257">
            <v>0</v>
          </cell>
          <cell r="E257">
            <v>0</v>
          </cell>
          <cell r="F257" t="str">
            <v>PTDA</v>
          </cell>
          <cell r="G257" t="str">
            <v>502</v>
          </cell>
          <cell r="H257" t="str">
            <v>Chung</v>
          </cell>
          <cell r="I257" t="str">
            <v>A</v>
          </cell>
          <cell r="K257" t="str">
            <v>2 - 0 - 0</v>
          </cell>
        </row>
        <row r="258">
          <cell r="A258" t="str">
            <v>5020390</v>
          </cell>
          <cell r="B258" t="str">
            <v>Phát triển dự án</v>
          </cell>
          <cell r="C258">
            <v>2</v>
          </cell>
          <cell r="D258">
            <v>0</v>
          </cell>
          <cell r="E258">
            <v>0</v>
          </cell>
          <cell r="F258" t="str">
            <v>PTDA</v>
          </cell>
          <cell r="G258" t="str">
            <v>502</v>
          </cell>
          <cell r="H258" t="str">
            <v>Chung</v>
          </cell>
          <cell r="I258" t="str">
            <v>A</v>
          </cell>
          <cell r="K258" t="str">
            <v>2 - 0 - 0</v>
          </cell>
        </row>
        <row r="259">
          <cell r="A259" t="str">
            <v>5051123</v>
          </cell>
          <cell r="B259" t="str">
            <v>Phát triển ứng dụng Client-Server</v>
          </cell>
          <cell r="C259">
            <v>2</v>
          </cell>
          <cell r="D259">
            <v>0</v>
          </cell>
          <cell r="E259">
            <v>0</v>
          </cell>
          <cell r="F259" t="str">
            <v>PCS</v>
          </cell>
          <cell r="G259" t="str">
            <v>505</v>
          </cell>
          <cell r="H259" t="str">
            <v>HQ-T-</v>
          </cell>
          <cell r="I259" t="str">
            <v>A</v>
          </cell>
          <cell r="K259" t="str">
            <v>2 - 0 - 0</v>
          </cell>
        </row>
        <row r="260">
          <cell r="A260" t="str">
            <v>5020521</v>
          </cell>
          <cell r="B260" t="str">
            <v>Phương pháp học tập NCKH</v>
          </cell>
          <cell r="C260">
            <v>1</v>
          </cell>
          <cell r="D260">
            <v>0</v>
          </cell>
          <cell r="E260">
            <v>0</v>
          </cell>
          <cell r="F260" t="str">
            <v>PPHT1</v>
          </cell>
          <cell r="G260" t="str">
            <v>502</v>
          </cell>
          <cell r="H260" t="str">
            <v>Chung</v>
          </cell>
          <cell r="I260" t="str">
            <v>A</v>
          </cell>
          <cell r="K260" t="str">
            <v>1 - 0 - 0</v>
          </cell>
        </row>
        <row r="261">
          <cell r="A261" t="str">
            <v>5020521</v>
          </cell>
          <cell r="B261" t="str">
            <v>Phương pháp học tập NCKH</v>
          </cell>
          <cell r="C261">
            <v>1</v>
          </cell>
          <cell r="D261">
            <v>0</v>
          </cell>
          <cell r="E261">
            <v>0</v>
          </cell>
          <cell r="F261" t="str">
            <v>PPHT1</v>
          </cell>
          <cell r="G261" t="str">
            <v>502</v>
          </cell>
          <cell r="H261" t="str">
            <v>Chung</v>
          </cell>
          <cell r="I261" t="str">
            <v>A</v>
          </cell>
          <cell r="K261" t="str">
            <v>1 - 0 - 0</v>
          </cell>
        </row>
        <row r="262">
          <cell r="A262" t="str">
            <v>5020492</v>
          </cell>
          <cell r="B262" t="str">
            <v>Phương pháp số &amp; xác suất thống kê</v>
          </cell>
          <cell r="C262">
            <v>2</v>
          </cell>
          <cell r="D262">
            <v>0</v>
          </cell>
          <cell r="E262">
            <v>0</v>
          </cell>
          <cell r="F262" t="str">
            <v>PSX</v>
          </cell>
          <cell r="G262" t="str">
            <v>319</v>
          </cell>
          <cell r="H262" t="str">
            <v>C-CĐT-N-QX-</v>
          </cell>
          <cell r="I262" t="str">
            <v>A</v>
          </cell>
          <cell r="K262" t="str">
            <v>2 - 0 - 0</v>
          </cell>
        </row>
        <row r="263">
          <cell r="A263" t="str">
            <v>5020492</v>
          </cell>
          <cell r="B263" t="str">
            <v>Phương pháp số &amp; xác suất thống kê</v>
          </cell>
          <cell r="C263">
            <v>2</v>
          </cell>
          <cell r="D263">
            <v>0</v>
          </cell>
          <cell r="E263">
            <v>0</v>
          </cell>
          <cell r="F263" t="str">
            <v>PSX</v>
          </cell>
          <cell r="G263" t="str">
            <v>319</v>
          </cell>
          <cell r="H263" t="str">
            <v>C-CĐT-N-QX-</v>
          </cell>
          <cell r="I263" t="str">
            <v>A</v>
          </cell>
          <cell r="K263" t="str">
            <v>2 - 0 - 0</v>
          </cell>
        </row>
        <row r="264">
          <cell r="A264" t="str">
            <v>5071873</v>
          </cell>
          <cell r="B264" t="str">
            <v>Qúa trình &amp; thiết bị Công nghệ sinh học</v>
          </cell>
          <cell r="C264">
            <v>2</v>
          </cell>
          <cell r="D264">
            <v>0</v>
          </cell>
          <cell r="E264">
            <v>0</v>
          </cell>
          <cell r="F264" t="str">
            <v>QTST</v>
          </cell>
          <cell r="G264" t="str">
            <v>507</v>
          </cell>
          <cell r="H264" t="str">
            <v>SH-</v>
          </cell>
          <cell r="I264" t="str">
            <v>A</v>
          </cell>
          <cell r="K264" t="str">
            <v>2 - 0 - 0</v>
          </cell>
        </row>
        <row r="265">
          <cell r="A265" t="str">
            <v>5072632</v>
          </cell>
          <cell r="B265" t="str">
            <v>Quá trình &amp; thiết bị thủy lực</v>
          </cell>
          <cell r="C265">
            <v>2</v>
          </cell>
          <cell r="D265">
            <v>0</v>
          </cell>
          <cell r="E265">
            <v>0</v>
          </cell>
          <cell r="F265" t="str">
            <v>QTBTL</v>
          </cell>
          <cell r="G265" t="str">
            <v>507</v>
          </cell>
          <cell r="H265" t="str">
            <v>H-HTP-MT-</v>
          </cell>
          <cell r="I265" t="str">
            <v>A</v>
          </cell>
          <cell r="K265" t="str">
            <v>2 - 0 - 0</v>
          </cell>
        </row>
        <row r="266">
          <cell r="A266" t="str">
            <v>5054006</v>
          </cell>
          <cell r="B266" t="str">
            <v>Quản trị học</v>
          </cell>
          <cell r="C266">
            <v>2</v>
          </cell>
          <cell r="D266">
            <v>0</v>
          </cell>
          <cell r="E266">
            <v>0</v>
          </cell>
          <cell r="F266" t="str">
            <v>QTH</v>
          </cell>
          <cell r="G266" t="str">
            <v>206</v>
          </cell>
          <cell r="H266" t="str">
            <v>HQ-</v>
          </cell>
          <cell r="I266" t="str">
            <v>A</v>
          </cell>
          <cell r="K266" t="str">
            <v>2 - 0 - 0</v>
          </cell>
        </row>
        <row r="267">
          <cell r="A267" t="str">
            <v>5061023</v>
          </cell>
          <cell r="B267" t="str">
            <v>Quy hoạch phát triển đô thị</v>
          </cell>
          <cell r="C267">
            <v>2</v>
          </cell>
          <cell r="D267">
            <v>0</v>
          </cell>
          <cell r="E267">
            <v>0</v>
          </cell>
          <cell r="F267" t="str">
            <v>QHDT</v>
          </cell>
          <cell r="G267" t="str">
            <v>506</v>
          </cell>
          <cell r="H267" t="str">
            <v>KT-XC-XH-</v>
          </cell>
          <cell r="I267" t="str">
            <v>A</v>
          </cell>
          <cell r="K267" t="str">
            <v>2 - 0 - 0</v>
          </cell>
        </row>
        <row r="268">
          <cell r="A268" t="str">
            <v>5061023</v>
          </cell>
          <cell r="B268" t="str">
            <v>Quy hoạch phát triển đô thị</v>
          </cell>
          <cell r="C268">
            <v>2</v>
          </cell>
          <cell r="D268">
            <v>0</v>
          </cell>
          <cell r="E268">
            <v>0</v>
          </cell>
          <cell r="F268" t="str">
            <v>QHDT</v>
          </cell>
          <cell r="G268" t="str">
            <v>506</v>
          </cell>
          <cell r="H268" t="str">
            <v>KT-XC-XH-</v>
          </cell>
          <cell r="I268" t="str">
            <v>A</v>
          </cell>
          <cell r="K268" t="str">
            <v>2 - 0 - 0</v>
          </cell>
        </row>
        <row r="269">
          <cell r="A269" t="str">
            <v>5051133</v>
          </cell>
          <cell r="B269" t="str">
            <v>Rơ le tự động hoá</v>
          </cell>
          <cell r="C269">
            <v>3</v>
          </cell>
          <cell r="D269">
            <v>0</v>
          </cell>
          <cell r="E269">
            <v>0</v>
          </cell>
          <cell r="F269" t="str">
            <v>RTDH</v>
          </cell>
          <cell r="G269" t="str">
            <v>505</v>
          </cell>
          <cell r="H269" t="str">
            <v>Đ-</v>
          </cell>
          <cell r="I269" t="str">
            <v>A</v>
          </cell>
          <cell r="K269" t="str">
            <v>3 - 0 - 0</v>
          </cell>
        </row>
        <row r="270">
          <cell r="A270" t="str">
            <v>5040963</v>
          </cell>
          <cell r="B270" t="str">
            <v>Robot công nghiệp</v>
          </cell>
          <cell r="C270">
            <v>2</v>
          </cell>
          <cell r="D270">
            <v>0</v>
          </cell>
          <cell r="E270">
            <v>0</v>
          </cell>
          <cell r="F270" t="str">
            <v>RCN</v>
          </cell>
          <cell r="G270" t="str">
            <v>504</v>
          </cell>
          <cell r="H270" t="str">
            <v>C-CĐT-Đ-ĐT-</v>
          </cell>
          <cell r="I270" t="str">
            <v>A</v>
          </cell>
          <cell r="K270" t="str">
            <v>2 - 0 - 0</v>
          </cell>
        </row>
        <row r="271">
          <cell r="A271" t="str">
            <v>5052203</v>
          </cell>
          <cell r="B271" t="str">
            <v>Rơle số và ứng dụng</v>
          </cell>
          <cell r="C271">
            <v>2</v>
          </cell>
          <cell r="D271">
            <v>0</v>
          </cell>
          <cell r="E271">
            <v>0</v>
          </cell>
          <cell r="F271" t="str">
            <v>RLSUD</v>
          </cell>
          <cell r="G271" t="str">
            <v>505</v>
          </cell>
          <cell r="H271" t="str">
            <v>Đ-</v>
          </cell>
          <cell r="I271" t="str">
            <v>A</v>
          </cell>
          <cell r="K271" t="str">
            <v>2 - 0 - 0</v>
          </cell>
        </row>
        <row r="272">
          <cell r="A272" t="str">
            <v>5070643</v>
          </cell>
          <cell r="B272" t="str">
            <v>Sản xuất sạch hơn</v>
          </cell>
          <cell r="C272">
            <v>2</v>
          </cell>
          <cell r="D272">
            <v>0</v>
          </cell>
          <cell r="E272">
            <v>0</v>
          </cell>
          <cell r="F272" t="str">
            <v>SXSH</v>
          </cell>
          <cell r="G272" t="str">
            <v>507</v>
          </cell>
          <cell r="H272" t="str">
            <v>H-HTP-MT-SH-</v>
          </cell>
          <cell r="I272" t="str">
            <v>A</v>
          </cell>
          <cell r="K272" t="str">
            <v>2 - 0 - 0</v>
          </cell>
        </row>
        <row r="273">
          <cell r="A273" t="str">
            <v>5070643</v>
          </cell>
          <cell r="B273" t="str">
            <v>Sản xuất sạch hơn</v>
          </cell>
          <cell r="C273">
            <v>2</v>
          </cell>
          <cell r="D273">
            <v>0</v>
          </cell>
          <cell r="E273">
            <v>0</v>
          </cell>
          <cell r="F273" t="str">
            <v>SXSH</v>
          </cell>
          <cell r="G273" t="str">
            <v>507</v>
          </cell>
          <cell r="H273" t="str">
            <v>H-HTP-MT-SH-</v>
          </cell>
          <cell r="I273" t="str">
            <v>A</v>
          </cell>
          <cell r="K273" t="str">
            <v>2 - 0 - 0</v>
          </cell>
        </row>
        <row r="274">
          <cell r="A274" t="str">
            <v>5071803</v>
          </cell>
          <cell r="B274" t="str">
            <v>Sinh học đại cương</v>
          </cell>
          <cell r="C274">
            <v>3</v>
          </cell>
          <cell r="D274">
            <v>0</v>
          </cell>
          <cell r="E274">
            <v>0</v>
          </cell>
          <cell r="F274" t="str">
            <v>SDC</v>
          </cell>
          <cell r="G274" t="str">
            <v>507</v>
          </cell>
          <cell r="H274" t="str">
            <v>SH-</v>
          </cell>
          <cell r="I274" t="str">
            <v>A</v>
          </cell>
          <cell r="K274" t="str">
            <v>3 - 0 - 0</v>
          </cell>
        </row>
        <row r="275">
          <cell r="A275" t="str">
            <v>5040152</v>
          </cell>
          <cell r="B275" t="str">
            <v>Sức bền vật liệu</v>
          </cell>
          <cell r="C275">
            <v>3</v>
          </cell>
          <cell r="D275">
            <v>0</v>
          </cell>
          <cell r="E275">
            <v>0</v>
          </cell>
          <cell r="F275" t="str">
            <v>SBVL</v>
          </cell>
          <cell r="G275" t="str">
            <v>504</v>
          </cell>
          <cell r="H275" t="str">
            <v>Chung</v>
          </cell>
          <cell r="I275" t="str">
            <v>A</v>
          </cell>
          <cell r="K275" t="str">
            <v>3 - 0 - 0</v>
          </cell>
        </row>
        <row r="276">
          <cell r="A276" t="str">
            <v>5061853</v>
          </cell>
          <cell r="B276" t="str">
            <v>Tài chính doanh nghiệp</v>
          </cell>
          <cell r="C276">
            <v>2</v>
          </cell>
          <cell r="D276">
            <v>0</v>
          </cell>
          <cell r="E276">
            <v>0</v>
          </cell>
          <cell r="F276" t="str">
            <v>TCDN</v>
          </cell>
          <cell r="G276" t="str">
            <v>506</v>
          </cell>
          <cell r="H276" t="str">
            <v>QX-</v>
          </cell>
          <cell r="I276" t="str">
            <v>A</v>
          </cell>
          <cell r="K276" t="str">
            <v>2 - 0 - 0</v>
          </cell>
        </row>
        <row r="277">
          <cell r="A277" t="str">
            <v>5052223</v>
          </cell>
          <cell r="B277" t="str">
            <v>TH Biến tần</v>
          </cell>
          <cell r="C277">
            <v>0</v>
          </cell>
          <cell r="D277">
            <v>1</v>
          </cell>
          <cell r="E277">
            <v>0</v>
          </cell>
          <cell r="F277" t="str">
            <v>THBT</v>
          </cell>
          <cell r="G277" t="str">
            <v>505</v>
          </cell>
          <cell r="H277" t="str">
            <v>Đ-</v>
          </cell>
          <cell r="I277" t="str">
            <v>PTNTDH</v>
          </cell>
          <cell r="K277" t="str">
            <v>0 - 1 - 0</v>
          </cell>
        </row>
        <row r="278">
          <cell r="A278" t="str">
            <v>5050063T</v>
          </cell>
          <cell r="B278" t="str">
            <v>TH Cơ sở dữ liệu I - Access</v>
          </cell>
          <cell r="C278">
            <v>0</v>
          </cell>
          <cell r="D278">
            <v>1</v>
          </cell>
          <cell r="E278">
            <v>0</v>
          </cell>
          <cell r="F278" t="str">
            <v>THDB1</v>
          </cell>
          <cell r="G278" t="str">
            <v>505</v>
          </cell>
          <cell r="H278" t="str">
            <v>HQ-T-</v>
          </cell>
          <cell r="I278" t="str">
            <v>PMT</v>
          </cell>
          <cell r="K278" t="str">
            <v>0 - 1 - 0</v>
          </cell>
        </row>
        <row r="279">
          <cell r="A279" t="str">
            <v>5052543</v>
          </cell>
          <cell r="B279" t="str">
            <v>TH Công Nghệ XML</v>
          </cell>
          <cell r="C279">
            <v>0</v>
          </cell>
          <cell r="D279">
            <v>1</v>
          </cell>
          <cell r="E279">
            <v>0</v>
          </cell>
          <cell r="F279" t="str">
            <v>THXML</v>
          </cell>
          <cell r="G279" t="str">
            <v>505</v>
          </cell>
          <cell r="H279" t="str">
            <v>HQ-T-</v>
          </cell>
          <cell r="I279" t="str">
            <v>PMT</v>
          </cell>
          <cell r="K279" t="str">
            <v>0 - 1 - 0</v>
          </cell>
        </row>
        <row r="280">
          <cell r="A280" t="str">
            <v>5051073</v>
          </cell>
          <cell r="B280" t="str">
            <v>TH Điện tử</v>
          </cell>
          <cell r="C280">
            <v>0</v>
          </cell>
          <cell r="D280">
            <v>2</v>
          </cell>
          <cell r="E280">
            <v>0</v>
          </cell>
          <cell r="F280" t="str">
            <v>THDT</v>
          </cell>
          <cell r="G280" t="str">
            <v>505</v>
          </cell>
          <cell r="H280" t="str">
            <v>ĐT-</v>
          </cell>
          <cell r="I280" t="str">
            <v>XDTU</v>
          </cell>
          <cell r="K280" t="str">
            <v>0 - 2 - 0</v>
          </cell>
        </row>
        <row r="281">
          <cell r="A281" t="str">
            <v>5052233</v>
          </cell>
          <cell r="B281" t="str">
            <v>TH Điện tử điều khiển</v>
          </cell>
          <cell r="C281">
            <v>0</v>
          </cell>
          <cell r="D281">
            <v>1</v>
          </cell>
          <cell r="E281">
            <v>0</v>
          </cell>
          <cell r="F281" t="str">
            <v>TDTDK</v>
          </cell>
          <cell r="G281" t="str">
            <v>505</v>
          </cell>
          <cell r="H281" t="str">
            <v>Đ-</v>
          </cell>
          <cell r="I281" t="str">
            <v>PTNTDH</v>
          </cell>
          <cell r="K281" t="str">
            <v>0 - 1 - 0</v>
          </cell>
        </row>
        <row r="282">
          <cell r="A282" t="str">
            <v>5051973</v>
          </cell>
          <cell r="B282" t="str">
            <v>TH Điều khiển ghép nối TB ngoại vi</v>
          </cell>
          <cell r="C282">
            <v>0</v>
          </cell>
          <cell r="D282">
            <v>1</v>
          </cell>
          <cell r="E282">
            <v>0</v>
          </cell>
          <cell r="F282" t="str">
            <v>THGN</v>
          </cell>
          <cell r="G282" t="str">
            <v>505</v>
          </cell>
          <cell r="H282" t="str">
            <v>ĐT-</v>
          </cell>
          <cell r="I282" t="str">
            <v>PMTCN</v>
          </cell>
          <cell r="K282" t="str">
            <v>0 - 1 - 0</v>
          </cell>
        </row>
        <row r="283">
          <cell r="A283" t="str">
            <v>5052253</v>
          </cell>
          <cell r="B283" t="str">
            <v>TH điều khiển khí nén</v>
          </cell>
          <cell r="C283">
            <v>0</v>
          </cell>
          <cell r="D283">
            <v>0</v>
          </cell>
          <cell r="E283">
            <v>1</v>
          </cell>
          <cell r="F283" t="str">
            <v>TDKKN</v>
          </cell>
          <cell r="G283" t="str">
            <v>505</v>
          </cell>
          <cell r="H283" t="str">
            <v>Đ-</v>
          </cell>
          <cell r="I283" t="str">
            <v>PTNMMĐ</v>
          </cell>
          <cell r="K283" t="str">
            <v>0 - 0 - 1</v>
          </cell>
        </row>
        <row r="284">
          <cell r="A284" t="str">
            <v>5051783</v>
          </cell>
          <cell r="B284" t="str">
            <v>TH điều khiển logic (PLC)</v>
          </cell>
          <cell r="C284">
            <v>0</v>
          </cell>
          <cell r="D284">
            <v>1</v>
          </cell>
          <cell r="E284">
            <v>0</v>
          </cell>
          <cell r="F284" t="str">
            <v>THPLC</v>
          </cell>
          <cell r="G284" t="str">
            <v>505</v>
          </cell>
          <cell r="H284" t="str">
            <v>ĐT-</v>
          </cell>
          <cell r="I284" t="str">
            <v>PTNTDH</v>
          </cell>
          <cell r="K284" t="str">
            <v>0 - 1 - 0</v>
          </cell>
        </row>
        <row r="285">
          <cell r="A285" t="str">
            <v>5052413</v>
          </cell>
          <cell r="B285" t="str">
            <v>TH Kỹ thuật Lập trình điện tử</v>
          </cell>
          <cell r="C285">
            <v>0</v>
          </cell>
          <cell r="D285">
            <v>2</v>
          </cell>
          <cell r="E285">
            <v>0</v>
          </cell>
          <cell r="F285" t="str">
            <v>THKLD</v>
          </cell>
          <cell r="G285" t="str">
            <v>505</v>
          </cell>
          <cell r="H285" t="str">
            <v>ĐT-</v>
          </cell>
          <cell r="I285" t="str">
            <v>PMT</v>
          </cell>
          <cell r="K285" t="str">
            <v>0 - 2 - 0</v>
          </cell>
        </row>
        <row r="286">
          <cell r="A286" t="str">
            <v>5050513T</v>
          </cell>
          <cell r="B286" t="str">
            <v>TH Lập trình Java II</v>
          </cell>
          <cell r="C286">
            <v>0</v>
          </cell>
          <cell r="D286">
            <v>1</v>
          </cell>
          <cell r="E286">
            <v>0</v>
          </cell>
          <cell r="F286" t="str">
            <v>THJV2</v>
          </cell>
          <cell r="G286" t="str">
            <v>505</v>
          </cell>
          <cell r="H286" t="str">
            <v>HQ-T-</v>
          </cell>
          <cell r="I286" t="str">
            <v>PMT</v>
          </cell>
          <cell r="K286" t="str">
            <v>0 - 1 - 0</v>
          </cell>
        </row>
        <row r="287">
          <cell r="A287" t="str">
            <v>5050513T</v>
          </cell>
          <cell r="B287" t="str">
            <v>TH Lập trình Java II</v>
          </cell>
          <cell r="C287">
            <v>0</v>
          </cell>
          <cell r="D287">
            <v>1</v>
          </cell>
          <cell r="E287">
            <v>0</v>
          </cell>
          <cell r="F287" t="str">
            <v>THJV2</v>
          </cell>
          <cell r="G287" t="str">
            <v>505</v>
          </cell>
          <cell r="H287" t="str">
            <v>HQ-T-</v>
          </cell>
          <cell r="I287" t="str">
            <v>PMT</v>
          </cell>
          <cell r="K287" t="str">
            <v>0 - 1 - 0</v>
          </cell>
        </row>
        <row r="288">
          <cell r="A288" t="str">
            <v>5051903T</v>
          </cell>
          <cell r="B288" t="str">
            <v>TH Lập trình trên ĐTDĐ</v>
          </cell>
          <cell r="C288">
            <v>0</v>
          </cell>
          <cell r="D288">
            <v>0</v>
          </cell>
          <cell r="E288">
            <v>1</v>
          </cell>
          <cell r="F288" t="str">
            <v>THLTDD</v>
          </cell>
          <cell r="G288" t="str">
            <v>505</v>
          </cell>
          <cell r="H288" t="str">
            <v>ĐT-HQ-T-</v>
          </cell>
          <cell r="I288" t="str">
            <v>PMT</v>
          </cell>
          <cell r="K288" t="str">
            <v>0 - 0 - 1</v>
          </cell>
        </row>
        <row r="289">
          <cell r="A289" t="str">
            <v>5051383T</v>
          </cell>
          <cell r="B289" t="str">
            <v>TH Lập trình VB.NET</v>
          </cell>
          <cell r="C289">
            <v>0</v>
          </cell>
          <cell r="D289">
            <v>1</v>
          </cell>
          <cell r="E289">
            <v>0</v>
          </cell>
          <cell r="F289" t="str">
            <v>THVBN</v>
          </cell>
          <cell r="G289" t="str">
            <v>505</v>
          </cell>
          <cell r="H289" t="str">
            <v>HQ-T-</v>
          </cell>
          <cell r="I289" t="str">
            <v>PMT</v>
          </cell>
          <cell r="K289" t="str">
            <v>0 - 1 - 0</v>
          </cell>
        </row>
        <row r="290">
          <cell r="A290" t="str">
            <v>5050523T</v>
          </cell>
          <cell r="B290" t="str">
            <v>TH Lập trình web nâng cao</v>
          </cell>
          <cell r="C290">
            <v>0</v>
          </cell>
          <cell r="D290">
            <v>1</v>
          </cell>
          <cell r="E290">
            <v>0</v>
          </cell>
          <cell r="F290" t="str">
            <v>THLWN</v>
          </cell>
          <cell r="G290" t="str">
            <v>505</v>
          </cell>
          <cell r="H290" t="str">
            <v>HQ-T-</v>
          </cell>
          <cell r="I290" t="str">
            <v>PMT</v>
          </cell>
          <cell r="K290" t="str">
            <v>0 - 1 - 0</v>
          </cell>
        </row>
        <row r="291">
          <cell r="A291" t="str">
            <v>5052163</v>
          </cell>
          <cell r="B291" t="str">
            <v>TH Mạch điện tử</v>
          </cell>
          <cell r="C291">
            <v>0</v>
          </cell>
          <cell r="D291">
            <v>2</v>
          </cell>
          <cell r="E291">
            <v>0</v>
          </cell>
          <cell r="F291" t="str">
            <v>THMDT</v>
          </cell>
          <cell r="G291" t="str">
            <v>505</v>
          </cell>
          <cell r="H291" t="str">
            <v>ĐT-</v>
          </cell>
          <cell r="I291" t="str">
            <v>XDTU</v>
          </cell>
          <cell r="K291" t="str">
            <v>0 - 2 - 0</v>
          </cell>
        </row>
        <row r="292">
          <cell r="A292" t="str">
            <v>5050213T</v>
          </cell>
          <cell r="B292" t="str">
            <v>TH Mạng Máy tính</v>
          </cell>
          <cell r="C292">
            <v>0</v>
          </cell>
          <cell r="D292">
            <v>1</v>
          </cell>
          <cell r="E292">
            <v>0</v>
          </cell>
          <cell r="F292" t="str">
            <v>THMMT</v>
          </cell>
          <cell r="G292" t="str">
            <v>505</v>
          </cell>
          <cell r="H292" t="str">
            <v>ĐT-HQ-T-</v>
          </cell>
          <cell r="I292" t="str">
            <v>PMT</v>
          </cell>
          <cell r="K292" t="str">
            <v>0 - 1 - 0</v>
          </cell>
        </row>
        <row r="293">
          <cell r="A293" t="str">
            <v>5050873T</v>
          </cell>
          <cell r="B293" t="str">
            <v>TH Ngôn ngữ C#</v>
          </cell>
          <cell r="C293">
            <v>0</v>
          </cell>
          <cell r="D293">
            <v>1</v>
          </cell>
          <cell r="E293">
            <v>0</v>
          </cell>
          <cell r="F293" t="str">
            <v>THCS</v>
          </cell>
          <cell r="G293" t="str">
            <v>505</v>
          </cell>
          <cell r="H293" t="str">
            <v>HQ-T-</v>
          </cell>
          <cell r="I293" t="str">
            <v>PMT</v>
          </cell>
          <cell r="K293" t="str">
            <v>0 - 1 - 0</v>
          </cell>
        </row>
        <row r="294">
          <cell r="A294" t="str">
            <v>5061483</v>
          </cell>
          <cell r="B294" t="str">
            <v>TH Thiết kế kiến trúc nhà ở II</v>
          </cell>
          <cell r="C294">
            <v>1</v>
          </cell>
          <cell r="D294">
            <v>1</v>
          </cell>
          <cell r="E294">
            <v>0</v>
          </cell>
          <cell r="F294" t="str">
            <v>THTKN2</v>
          </cell>
          <cell r="G294" t="str">
            <v>506</v>
          </cell>
          <cell r="H294" t="str">
            <v>KT-</v>
          </cell>
          <cell r="I294" t="str">
            <v>B104</v>
          </cell>
          <cell r="K294" t="str">
            <v>1 - 1 - 0</v>
          </cell>
        </row>
        <row r="295">
          <cell r="A295" t="str">
            <v>5061493</v>
          </cell>
          <cell r="B295" t="str">
            <v>TH Thiết kế KT công cộng II</v>
          </cell>
          <cell r="C295">
            <v>1</v>
          </cell>
          <cell r="D295">
            <v>1</v>
          </cell>
          <cell r="E295">
            <v>0</v>
          </cell>
          <cell r="F295" t="str">
            <v>THTKC2</v>
          </cell>
          <cell r="G295" t="str">
            <v>506</v>
          </cell>
          <cell r="H295" t="str">
            <v>KT-</v>
          </cell>
          <cell r="I295" t="str">
            <v>B104</v>
          </cell>
          <cell r="K295" t="str">
            <v>1 - 1 - 0</v>
          </cell>
        </row>
        <row r="296">
          <cell r="A296" t="str">
            <v>5050553T</v>
          </cell>
          <cell r="B296" t="str">
            <v>TH Thiết kế Web</v>
          </cell>
          <cell r="C296">
            <v>0</v>
          </cell>
          <cell r="D296">
            <v>1</v>
          </cell>
          <cell r="E296">
            <v>0</v>
          </cell>
          <cell r="F296" t="str">
            <v>THTKW</v>
          </cell>
          <cell r="G296" t="str">
            <v>505</v>
          </cell>
          <cell r="H296" t="str">
            <v>HQ-T-</v>
          </cell>
          <cell r="I296" t="str">
            <v>PMT</v>
          </cell>
          <cell r="K296" t="str">
            <v>0 - 1 - 0</v>
          </cell>
        </row>
        <row r="297">
          <cell r="A297" t="str">
            <v>5050032T</v>
          </cell>
          <cell r="B297" t="str">
            <v>TH Tin học văn phòng</v>
          </cell>
          <cell r="C297">
            <v>0</v>
          </cell>
          <cell r="D297">
            <v>1</v>
          </cell>
          <cell r="E297">
            <v>0</v>
          </cell>
          <cell r="F297" t="str">
            <v>THTVP</v>
          </cell>
          <cell r="G297" t="str">
            <v>505</v>
          </cell>
          <cell r="H297" t="str">
            <v>Chung</v>
          </cell>
          <cell r="I297" t="str">
            <v>PMT</v>
          </cell>
          <cell r="K297" t="str">
            <v>0 - 1 - 0</v>
          </cell>
        </row>
        <row r="298">
          <cell r="A298" t="str">
            <v>5050032T</v>
          </cell>
          <cell r="B298" t="str">
            <v>TH Tin học văn phòng</v>
          </cell>
          <cell r="C298">
            <v>0</v>
          </cell>
          <cell r="D298">
            <v>1</v>
          </cell>
          <cell r="E298">
            <v>0</v>
          </cell>
          <cell r="F298" t="str">
            <v>THTVP</v>
          </cell>
          <cell r="G298" t="str">
            <v>505</v>
          </cell>
          <cell r="H298" t="str">
            <v>Chung</v>
          </cell>
          <cell r="I298" t="str">
            <v>PMT</v>
          </cell>
          <cell r="K298" t="str">
            <v>0 - 1 - 0</v>
          </cell>
        </row>
        <row r="299">
          <cell r="A299" t="str">
            <v>5051063</v>
          </cell>
          <cell r="B299" t="str">
            <v>TH Xung số</v>
          </cell>
          <cell r="C299">
            <v>0</v>
          </cell>
          <cell r="D299">
            <v>2</v>
          </cell>
          <cell r="E299">
            <v>0</v>
          </cell>
          <cell r="F299" t="str">
            <v>THXS</v>
          </cell>
          <cell r="G299" t="str">
            <v>505</v>
          </cell>
          <cell r="H299" t="str">
            <v>ĐT-</v>
          </cell>
          <cell r="I299" t="str">
            <v>PTNDTU</v>
          </cell>
          <cell r="K299" t="str">
            <v>0 - 2 - 0</v>
          </cell>
        </row>
        <row r="300">
          <cell r="A300" t="str">
            <v>5061903</v>
          </cell>
          <cell r="B300" t="str">
            <v>Thanh quyết toán công trình</v>
          </cell>
          <cell r="C300">
            <v>2</v>
          </cell>
          <cell r="D300">
            <v>0</v>
          </cell>
          <cell r="E300">
            <v>0</v>
          </cell>
          <cell r="F300" t="str">
            <v>TQTCT</v>
          </cell>
          <cell r="G300" t="str">
            <v>506</v>
          </cell>
          <cell r="H300" t="str">
            <v>QX-XD-XH-</v>
          </cell>
          <cell r="I300" t="str">
            <v>A</v>
          </cell>
          <cell r="K300" t="str">
            <v>2 - 0 - 0</v>
          </cell>
        </row>
        <row r="301">
          <cell r="A301" t="str">
            <v>5062023</v>
          </cell>
          <cell r="B301" t="str">
            <v>Thi công đường đô thị</v>
          </cell>
          <cell r="C301">
            <v>2</v>
          </cell>
          <cell r="D301">
            <v>0</v>
          </cell>
          <cell r="E301">
            <v>0</v>
          </cell>
          <cell r="F301" t="str">
            <v>TCDDT</v>
          </cell>
          <cell r="G301" t="str">
            <v>506</v>
          </cell>
          <cell r="H301" t="str">
            <v>XH-</v>
          </cell>
          <cell r="I301" t="str">
            <v>A</v>
          </cell>
          <cell r="K301" t="str">
            <v>2 - 0 - 0</v>
          </cell>
        </row>
        <row r="302">
          <cell r="A302" t="str">
            <v>5060822</v>
          </cell>
          <cell r="B302" t="str">
            <v>Thí nghiệm Cơ - địa kỹ thuật</v>
          </cell>
          <cell r="C302">
            <v>0</v>
          </cell>
          <cell r="D302">
            <v>1</v>
          </cell>
          <cell r="E302">
            <v>0</v>
          </cell>
          <cell r="F302" t="str">
            <v>TNCKT</v>
          </cell>
          <cell r="G302" t="str">
            <v>506</v>
          </cell>
          <cell r="H302" t="str">
            <v>QX-XC-XD-XH-</v>
          </cell>
          <cell r="I302" t="str">
            <v>X-XD</v>
          </cell>
          <cell r="K302" t="str">
            <v>0 - 1 - 0</v>
          </cell>
        </row>
        <row r="303">
          <cell r="A303" t="str">
            <v>5060822</v>
          </cell>
          <cell r="B303" t="str">
            <v>Thí nghiệm Cơ - địa kỹ thuật</v>
          </cell>
          <cell r="C303">
            <v>0</v>
          </cell>
          <cell r="D303">
            <v>1</v>
          </cell>
          <cell r="E303">
            <v>0</v>
          </cell>
          <cell r="F303" t="str">
            <v>TNCKT</v>
          </cell>
          <cell r="G303" t="str">
            <v>506</v>
          </cell>
          <cell r="H303" t="str">
            <v>QX-XC-XD-XH-</v>
          </cell>
          <cell r="I303" t="str">
            <v>X-XD</v>
          </cell>
          <cell r="K303" t="str">
            <v>0 - 1 - 0</v>
          </cell>
        </row>
        <row r="304">
          <cell r="A304" t="str">
            <v>5052303</v>
          </cell>
          <cell r="B304" t="str">
            <v>Thí nghiệm đo lường</v>
          </cell>
          <cell r="C304">
            <v>0</v>
          </cell>
          <cell r="D304">
            <v>1</v>
          </cell>
          <cell r="E304">
            <v>0</v>
          </cell>
          <cell r="F304" t="str">
            <v>TNDL</v>
          </cell>
          <cell r="G304" t="str">
            <v>505</v>
          </cell>
          <cell r="H304" t="str">
            <v>Đ-</v>
          </cell>
          <cell r="I304" t="str">
            <v>PTNMMĐ</v>
          </cell>
          <cell r="K304" t="str">
            <v>0 - 1 - 0</v>
          </cell>
        </row>
        <row r="305">
          <cell r="A305" t="str">
            <v>5061863</v>
          </cell>
          <cell r="B305" t="str">
            <v>Thí nghiệm kết cấu công trình</v>
          </cell>
          <cell r="C305">
            <v>0</v>
          </cell>
          <cell r="D305">
            <v>0</v>
          </cell>
          <cell r="E305">
            <v>1</v>
          </cell>
          <cell r="F305" t="str">
            <v>TNKCT</v>
          </cell>
          <cell r="G305" t="str">
            <v>506</v>
          </cell>
          <cell r="H305" t="str">
            <v>QX-XC-XD-XH-</v>
          </cell>
          <cell r="I305" t="str">
            <v>X-XD</v>
          </cell>
          <cell r="K305" t="str">
            <v>0 - 0 - 1</v>
          </cell>
        </row>
        <row r="306">
          <cell r="A306" t="str">
            <v>5061863</v>
          </cell>
          <cell r="B306" t="str">
            <v>Thí nghiệm kết cấu công trình</v>
          </cell>
          <cell r="C306">
            <v>0</v>
          </cell>
          <cell r="D306">
            <v>0</v>
          </cell>
          <cell r="E306">
            <v>1</v>
          </cell>
          <cell r="F306" t="str">
            <v>TNKCT</v>
          </cell>
          <cell r="G306" t="str">
            <v>506</v>
          </cell>
          <cell r="H306" t="str">
            <v>QX-XC-XD-XH-</v>
          </cell>
          <cell r="I306" t="str">
            <v>X-XD</v>
          </cell>
          <cell r="K306" t="str">
            <v>0 - 0 - 1</v>
          </cell>
        </row>
        <row r="307">
          <cell r="A307" t="str">
            <v>5061863</v>
          </cell>
          <cell r="B307" t="str">
            <v>Thí nghiệm kết cấu công trình</v>
          </cell>
          <cell r="C307">
            <v>0</v>
          </cell>
          <cell r="D307">
            <v>0</v>
          </cell>
          <cell r="E307">
            <v>1</v>
          </cell>
          <cell r="F307" t="str">
            <v>TNKCT</v>
          </cell>
          <cell r="G307" t="str">
            <v>506</v>
          </cell>
          <cell r="H307" t="str">
            <v>QX-XC-XD-XH-</v>
          </cell>
          <cell r="I307" t="str">
            <v>X-XD</v>
          </cell>
          <cell r="K307" t="str">
            <v>0 - 0 - 1</v>
          </cell>
        </row>
        <row r="308">
          <cell r="A308" t="str">
            <v>5070372</v>
          </cell>
          <cell r="B308" t="str">
            <v>Thiết bị đo lường &amp; điều khiển</v>
          </cell>
          <cell r="C308">
            <v>2</v>
          </cell>
          <cell r="D308">
            <v>0</v>
          </cell>
          <cell r="E308">
            <v>0</v>
          </cell>
          <cell r="F308" t="str">
            <v>TBDDK</v>
          </cell>
          <cell r="G308" t="str">
            <v>507</v>
          </cell>
          <cell r="H308" t="str">
            <v>H-HTP-MT-SH-</v>
          </cell>
          <cell r="I308" t="str">
            <v>A</v>
          </cell>
          <cell r="K308" t="str">
            <v>2 - 0 - 0</v>
          </cell>
        </row>
        <row r="309">
          <cell r="A309" t="str">
            <v>5061703</v>
          </cell>
          <cell r="B309" t="str">
            <v>Thiết bị kỹ thuật trong nhà</v>
          </cell>
          <cell r="C309">
            <v>2</v>
          </cell>
          <cell r="D309">
            <v>0</v>
          </cell>
          <cell r="E309">
            <v>0</v>
          </cell>
          <cell r="F309" t="str">
            <v>TBTN</v>
          </cell>
          <cell r="G309" t="str">
            <v>506</v>
          </cell>
          <cell r="H309" t="str">
            <v>KT-XD-XH-</v>
          </cell>
          <cell r="I309" t="str">
            <v>A</v>
          </cell>
          <cell r="K309" t="str">
            <v>2 - 0 - 0</v>
          </cell>
        </row>
        <row r="310">
          <cell r="A310" t="str">
            <v>5061703</v>
          </cell>
          <cell r="B310" t="str">
            <v>Thiết bị kỹ thuật trong nhà</v>
          </cell>
          <cell r="C310">
            <v>2</v>
          </cell>
          <cell r="D310">
            <v>0</v>
          </cell>
          <cell r="E310">
            <v>0</v>
          </cell>
          <cell r="F310" t="str">
            <v>TBTN</v>
          </cell>
          <cell r="G310" t="str">
            <v>506</v>
          </cell>
          <cell r="H310" t="str">
            <v>KT-XD-XH-</v>
          </cell>
          <cell r="I310" t="str">
            <v>A</v>
          </cell>
          <cell r="K310" t="str">
            <v>2 - 0 - 0</v>
          </cell>
        </row>
        <row r="311">
          <cell r="A311" t="str">
            <v>5040703</v>
          </cell>
          <cell r="B311" t="str">
            <v>Thiết bị nâng chuyển</v>
          </cell>
          <cell r="C311">
            <v>2</v>
          </cell>
          <cell r="D311">
            <v>0</v>
          </cell>
          <cell r="E311">
            <v>0</v>
          </cell>
          <cell r="F311" t="str">
            <v>TBNC</v>
          </cell>
          <cell r="G311" t="str">
            <v>504</v>
          </cell>
          <cell r="H311" t="str">
            <v>C-CĐT-ĐL-</v>
          </cell>
          <cell r="I311" t="str">
            <v>A</v>
          </cell>
          <cell r="K311" t="str">
            <v>2 - 0 - 0</v>
          </cell>
        </row>
        <row r="312">
          <cell r="A312" t="str">
            <v>5040703</v>
          </cell>
          <cell r="B312" t="str">
            <v>Thiết bị nâng chuyển</v>
          </cell>
          <cell r="C312">
            <v>2</v>
          </cell>
          <cell r="D312">
            <v>0</v>
          </cell>
          <cell r="E312">
            <v>0</v>
          </cell>
          <cell r="F312" t="str">
            <v>TBNC</v>
          </cell>
          <cell r="G312" t="str">
            <v>504</v>
          </cell>
          <cell r="H312" t="str">
            <v>C-CĐT-ĐL-</v>
          </cell>
          <cell r="I312" t="str">
            <v>A</v>
          </cell>
          <cell r="K312" t="str">
            <v>2 - 0 - 0</v>
          </cell>
        </row>
        <row r="313">
          <cell r="A313" t="str">
            <v>5070653</v>
          </cell>
          <cell r="B313" t="str">
            <v>Thiết bị thực phẩm</v>
          </cell>
          <cell r="C313">
            <v>2</v>
          </cell>
          <cell r="D313">
            <v>0</v>
          </cell>
          <cell r="E313">
            <v>0</v>
          </cell>
          <cell r="F313" t="str">
            <v>TBTP</v>
          </cell>
          <cell r="G313" t="str">
            <v>507</v>
          </cell>
          <cell r="H313" t="str">
            <v>HTP-</v>
          </cell>
          <cell r="I313" t="str">
            <v>A</v>
          </cell>
          <cell r="K313" t="str">
            <v>2 - 0 - 0</v>
          </cell>
        </row>
        <row r="314">
          <cell r="A314" t="str">
            <v>5051523</v>
          </cell>
          <cell r="B314" t="str">
            <v>Thiết kế cao áp</v>
          </cell>
          <cell r="C314">
            <v>2</v>
          </cell>
          <cell r="D314">
            <v>0</v>
          </cell>
          <cell r="E314">
            <v>0</v>
          </cell>
          <cell r="F314" t="str">
            <v>TKCA</v>
          </cell>
          <cell r="G314" t="str">
            <v>505</v>
          </cell>
          <cell r="H314" t="str">
            <v>Đ-</v>
          </cell>
          <cell r="I314" t="str">
            <v>A</v>
          </cell>
          <cell r="K314" t="str">
            <v>2 - 0 - 0</v>
          </cell>
        </row>
        <row r="315">
          <cell r="A315" t="str">
            <v>5060303</v>
          </cell>
          <cell r="B315" t="str">
            <v>Thiết kế cầu bê tông</v>
          </cell>
          <cell r="C315">
            <v>3</v>
          </cell>
          <cell r="D315">
            <v>0</v>
          </cell>
          <cell r="E315">
            <v>0</v>
          </cell>
          <cell r="F315" t="str">
            <v>TKCBT</v>
          </cell>
          <cell r="G315" t="str">
            <v>506</v>
          </cell>
          <cell r="H315" t="str">
            <v>XC-</v>
          </cell>
          <cell r="I315" t="str">
            <v>A</v>
          </cell>
          <cell r="K315" t="str">
            <v>3 - 0 - 0</v>
          </cell>
        </row>
        <row r="316">
          <cell r="A316" t="str">
            <v>5041623</v>
          </cell>
          <cell r="B316" t="str">
            <v>Thiết kế Công nghệ Vi điều khiển</v>
          </cell>
          <cell r="C316">
            <v>1</v>
          </cell>
          <cell r="D316">
            <v>0</v>
          </cell>
          <cell r="E316">
            <v>0</v>
          </cell>
          <cell r="F316" t="str">
            <v>TKCVD</v>
          </cell>
          <cell r="G316" t="str">
            <v>504</v>
          </cell>
          <cell r="H316" t="str">
            <v>CĐT-</v>
          </cell>
          <cell r="I316" t="str">
            <v>A</v>
          </cell>
          <cell r="K316" t="str">
            <v>1 - 0 - 0</v>
          </cell>
        </row>
        <row r="317">
          <cell r="A317" t="str">
            <v>5061673</v>
          </cell>
          <cell r="B317" t="str">
            <v>Thiết kế đường đô thị</v>
          </cell>
          <cell r="C317">
            <v>2</v>
          </cell>
          <cell r="D317">
            <v>0</v>
          </cell>
          <cell r="E317">
            <v>0</v>
          </cell>
          <cell r="F317" t="str">
            <v>TKDDT</v>
          </cell>
          <cell r="G317" t="str">
            <v>506</v>
          </cell>
          <cell r="H317" t="str">
            <v>QX-XC-XH-</v>
          </cell>
          <cell r="I317" t="str">
            <v>A</v>
          </cell>
          <cell r="K317" t="str">
            <v>2 - 0 - 0</v>
          </cell>
        </row>
        <row r="318">
          <cell r="A318" t="str">
            <v>5061673</v>
          </cell>
          <cell r="B318" t="str">
            <v>Thiết kế đường đô thị</v>
          </cell>
          <cell r="C318">
            <v>2</v>
          </cell>
          <cell r="D318">
            <v>0</v>
          </cell>
          <cell r="E318">
            <v>0</v>
          </cell>
          <cell r="F318" t="str">
            <v>TKDDT</v>
          </cell>
          <cell r="G318" t="str">
            <v>506</v>
          </cell>
          <cell r="H318" t="str">
            <v>QX-XC-XH-</v>
          </cell>
          <cell r="I318" t="str">
            <v>A</v>
          </cell>
          <cell r="K318" t="str">
            <v>2 - 0 - 0</v>
          </cell>
        </row>
        <row r="319">
          <cell r="A319" t="str">
            <v>5054007</v>
          </cell>
          <cell r="B319" t="str">
            <v>Thiết kế giao diện người dùng</v>
          </cell>
          <cell r="C319">
            <v>2</v>
          </cell>
          <cell r="D319">
            <v>0</v>
          </cell>
          <cell r="E319">
            <v>0</v>
          </cell>
          <cell r="F319" t="str">
            <v>UID</v>
          </cell>
          <cell r="G319" t="str">
            <v>505</v>
          </cell>
          <cell r="H319" t="str">
            <v>HQ-</v>
          </cell>
          <cell r="I319" t="str">
            <v>A</v>
          </cell>
          <cell r="K319" t="str">
            <v>2 - 0 - 0</v>
          </cell>
        </row>
        <row r="320">
          <cell r="A320" t="str">
            <v>5061632</v>
          </cell>
          <cell r="B320" t="str">
            <v>Thiết kế kết cấu trên máy tính</v>
          </cell>
          <cell r="C320">
            <v>1</v>
          </cell>
          <cell r="D320">
            <v>1</v>
          </cell>
          <cell r="E320">
            <v>0</v>
          </cell>
          <cell r="F320" t="str">
            <v>THXDC</v>
          </cell>
          <cell r="G320" t="str">
            <v>506</v>
          </cell>
          <cell r="H320" t="str">
            <v>QX-XC-XD-XH-</v>
          </cell>
          <cell r="I320" t="str">
            <v>PMT</v>
          </cell>
          <cell r="K320" t="str">
            <v>1 - 1 - 0</v>
          </cell>
        </row>
        <row r="321">
          <cell r="A321" t="str">
            <v>5051773</v>
          </cell>
          <cell r="B321" t="str">
            <v>Thiết kế Mạng</v>
          </cell>
          <cell r="C321">
            <v>2</v>
          </cell>
          <cell r="D321">
            <v>0</v>
          </cell>
          <cell r="E321">
            <v>0</v>
          </cell>
          <cell r="F321" t="str">
            <v>TKN</v>
          </cell>
          <cell r="G321" t="str">
            <v>505</v>
          </cell>
          <cell r="H321" t="str">
            <v>HQ-T-</v>
          </cell>
          <cell r="I321" t="str">
            <v>A</v>
          </cell>
          <cell r="K321" t="str">
            <v>2 - 0 - 0</v>
          </cell>
        </row>
        <row r="322">
          <cell r="A322" t="str">
            <v>5061283</v>
          </cell>
          <cell r="B322" t="str">
            <v>Thiết kế nền mặt đường</v>
          </cell>
          <cell r="C322">
            <v>2</v>
          </cell>
          <cell r="D322">
            <v>0</v>
          </cell>
          <cell r="E322">
            <v>0</v>
          </cell>
          <cell r="F322" t="str">
            <v>TKNMD</v>
          </cell>
          <cell r="G322" t="str">
            <v>506</v>
          </cell>
          <cell r="H322" t="str">
            <v>XC-XH-</v>
          </cell>
          <cell r="I322" t="str">
            <v>A</v>
          </cell>
          <cell r="K322" t="str">
            <v>2 - 0 - 0</v>
          </cell>
        </row>
        <row r="323">
          <cell r="A323" t="str">
            <v>5051533</v>
          </cell>
          <cell r="B323" t="str">
            <v>Thiết kế rơle</v>
          </cell>
          <cell r="C323">
            <v>2</v>
          </cell>
          <cell r="D323">
            <v>0</v>
          </cell>
          <cell r="E323">
            <v>0</v>
          </cell>
          <cell r="F323" t="str">
            <v>TKRL</v>
          </cell>
          <cell r="G323" t="str">
            <v>505</v>
          </cell>
          <cell r="H323" t="str">
            <v>Đ-</v>
          </cell>
          <cell r="I323" t="str">
            <v>A</v>
          </cell>
          <cell r="K323" t="str">
            <v>2 - 0 - 0</v>
          </cell>
        </row>
        <row r="324">
          <cell r="A324" t="str">
            <v>5050553</v>
          </cell>
          <cell r="B324" t="str">
            <v>Thiết kế Web</v>
          </cell>
          <cell r="C324">
            <v>2</v>
          </cell>
          <cell r="D324">
            <v>0</v>
          </cell>
          <cell r="E324">
            <v>0</v>
          </cell>
          <cell r="F324" t="str">
            <v>TKW</v>
          </cell>
          <cell r="G324" t="str">
            <v>505</v>
          </cell>
          <cell r="H324" t="str">
            <v>HQ-T-</v>
          </cell>
          <cell r="I324" t="str">
            <v>A</v>
          </cell>
          <cell r="K324" t="str">
            <v>2 - 0 - 0</v>
          </cell>
        </row>
        <row r="325">
          <cell r="A325" t="str">
            <v>5062293</v>
          </cell>
          <cell r="B325" t="str">
            <v>Thực hành Dự toán xây dựng</v>
          </cell>
          <cell r="C325">
            <v>0</v>
          </cell>
          <cell r="D325">
            <v>2</v>
          </cell>
          <cell r="E325">
            <v>0</v>
          </cell>
          <cell r="F325" t="str">
            <v>THDM</v>
          </cell>
          <cell r="G325" t="str">
            <v>506</v>
          </cell>
          <cell r="H325" t="str">
            <v>QX-</v>
          </cell>
          <cell r="I325" t="str">
            <v>B201</v>
          </cell>
          <cell r="K325" t="str">
            <v>0 - 2 - 0</v>
          </cell>
        </row>
        <row r="326">
          <cell r="A326" t="str">
            <v>5060062</v>
          </cell>
          <cell r="B326" t="str">
            <v>Thực hành trắc địa</v>
          </cell>
          <cell r="C326">
            <v>0</v>
          </cell>
          <cell r="D326">
            <v>0</v>
          </cell>
          <cell r="E326">
            <v>1</v>
          </cell>
          <cell r="F326" t="str">
            <v>TTTD</v>
          </cell>
          <cell r="G326" t="str">
            <v>506</v>
          </cell>
          <cell r="H326" t="str">
            <v>Chung</v>
          </cell>
          <cell r="I326" t="str">
            <v>SVD</v>
          </cell>
          <cell r="K326" t="str">
            <v>0 - 0 - 1</v>
          </cell>
        </row>
        <row r="327">
          <cell r="A327" t="str">
            <v>5072213</v>
          </cell>
          <cell r="B327" t="str">
            <v>Thực nghiệm quan trắc &amp; phân tích môi trường</v>
          </cell>
          <cell r="C327">
            <v>0</v>
          </cell>
          <cell r="D327">
            <v>2</v>
          </cell>
          <cell r="E327">
            <v>0</v>
          </cell>
          <cell r="F327" t="str">
            <v>TQPM</v>
          </cell>
          <cell r="G327" t="str">
            <v>507</v>
          </cell>
          <cell r="H327" t="str">
            <v>MT-</v>
          </cell>
          <cell r="I327" t="str">
            <v>PTN.MT</v>
          </cell>
          <cell r="K327" t="str">
            <v>0 - 2 - 0</v>
          </cell>
        </row>
        <row r="328">
          <cell r="A328" t="str">
            <v>5061602</v>
          </cell>
          <cell r="B328" t="str">
            <v>Thực tập công nhân xây dựng</v>
          </cell>
          <cell r="C328">
            <v>0</v>
          </cell>
          <cell r="D328">
            <v>2</v>
          </cell>
          <cell r="E328">
            <v>0</v>
          </cell>
          <cell r="F328" t="str">
            <v>TTKXD</v>
          </cell>
          <cell r="G328" t="str">
            <v>506</v>
          </cell>
          <cell r="H328" t="str">
            <v>QX-XD-XH-</v>
          </cell>
          <cell r="I328" t="str">
            <v>XTH-XD</v>
          </cell>
          <cell r="K328" t="str">
            <v>0 - 2 - 0</v>
          </cell>
        </row>
        <row r="329">
          <cell r="A329" t="str">
            <v>5061253</v>
          </cell>
          <cell r="B329" t="str">
            <v>Thực tập công nhân XDCĐ</v>
          </cell>
          <cell r="C329">
            <v>0</v>
          </cell>
          <cell r="D329">
            <v>0</v>
          </cell>
          <cell r="E329">
            <v>2</v>
          </cell>
          <cell r="F329" t="str">
            <v>TTXC</v>
          </cell>
          <cell r="G329" t="str">
            <v>506</v>
          </cell>
          <cell r="H329" t="str">
            <v>XC-</v>
          </cell>
          <cell r="I329" t="str">
            <v>XTH-XD</v>
          </cell>
          <cell r="K329" t="str">
            <v>0 - 0 - 2</v>
          </cell>
        </row>
        <row r="330">
          <cell r="A330" t="str">
            <v>5050252</v>
          </cell>
          <cell r="B330" t="str">
            <v>Thực tập điện cơ bản</v>
          </cell>
          <cell r="C330">
            <v>0</v>
          </cell>
          <cell r="D330">
            <v>0</v>
          </cell>
          <cell r="E330">
            <v>2</v>
          </cell>
          <cell r="F330" t="str">
            <v>TTDCB</v>
          </cell>
          <cell r="G330" t="str">
            <v>505</v>
          </cell>
          <cell r="H330" t="str">
            <v>Đ-</v>
          </cell>
          <cell r="I330" t="str">
            <v>XDIEN</v>
          </cell>
          <cell r="K330" t="str">
            <v>0 - 0 - 2</v>
          </cell>
        </row>
        <row r="331">
          <cell r="A331" t="str">
            <v>5050252</v>
          </cell>
          <cell r="B331" t="str">
            <v>Thực tập điện cơ bản</v>
          </cell>
          <cell r="C331">
            <v>0</v>
          </cell>
          <cell r="D331">
            <v>0</v>
          </cell>
          <cell r="E331">
            <v>2</v>
          </cell>
          <cell r="F331" t="str">
            <v>TTDCB</v>
          </cell>
          <cell r="G331" t="str">
            <v>505</v>
          </cell>
          <cell r="H331" t="str">
            <v>Đ-</v>
          </cell>
          <cell r="I331" t="str">
            <v>XDIEN</v>
          </cell>
          <cell r="K331" t="str">
            <v>0 - 0 - 2</v>
          </cell>
        </row>
        <row r="332">
          <cell r="A332" t="str">
            <v>5051592</v>
          </cell>
          <cell r="B332" t="str">
            <v>Thực tập điện tử</v>
          </cell>
          <cell r="C332">
            <v>0</v>
          </cell>
          <cell r="D332">
            <v>0</v>
          </cell>
          <cell r="E332">
            <v>1</v>
          </cell>
          <cell r="F332" t="str">
            <v>TTDT</v>
          </cell>
          <cell r="G332" t="str">
            <v>505</v>
          </cell>
          <cell r="H332" t="str">
            <v>Đ-</v>
          </cell>
          <cell r="I332" t="str">
            <v>XDTU</v>
          </cell>
          <cell r="K332" t="str">
            <v>0 - 0 - 1</v>
          </cell>
        </row>
        <row r="333">
          <cell r="A333" t="str">
            <v>5061593</v>
          </cell>
          <cell r="B333" t="str">
            <v>Thực tập họa viên kiến trúc</v>
          </cell>
          <cell r="C333">
            <v>0</v>
          </cell>
          <cell r="D333">
            <v>0</v>
          </cell>
          <cell r="E333">
            <v>2</v>
          </cell>
          <cell r="F333" t="str">
            <v>TTHVK</v>
          </cell>
          <cell r="G333" t="str">
            <v>506</v>
          </cell>
          <cell r="H333" t="str">
            <v>KT-</v>
          </cell>
          <cell r="I333" t="str">
            <v>X</v>
          </cell>
          <cell r="K333" t="str">
            <v>0 - 0 - 2</v>
          </cell>
        </row>
        <row r="334">
          <cell r="A334" t="str">
            <v>5050653</v>
          </cell>
          <cell r="B334" t="str">
            <v>Thực tập máy điện</v>
          </cell>
          <cell r="C334">
            <v>0</v>
          </cell>
          <cell r="D334">
            <v>0</v>
          </cell>
          <cell r="E334">
            <v>2</v>
          </cell>
          <cell r="F334" t="str">
            <v>TTMD</v>
          </cell>
          <cell r="G334" t="str">
            <v>505</v>
          </cell>
          <cell r="H334" t="str">
            <v>Đ-</v>
          </cell>
          <cell r="I334" t="str">
            <v>XDIEN</v>
          </cell>
          <cell r="K334" t="str">
            <v>0 - 0 - 2</v>
          </cell>
        </row>
        <row r="335">
          <cell r="A335" t="str">
            <v>5051403</v>
          </cell>
          <cell r="B335" t="str">
            <v>Thực tập PLC</v>
          </cell>
          <cell r="C335">
            <v>0</v>
          </cell>
          <cell r="D335">
            <v>0</v>
          </cell>
          <cell r="E335">
            <v>1</v>
          </cell>
          <cell r="F335" t="str">
            <v>TTPLC</v>
          </cell>
          <cell r="G335" t="str">
            <v>505</v>
          </cell>
          <cell r="H335" t="str">
            <v>Đ-</v>
          </cell>
          <cell r="I335" t="str">
            <v>PTNTDH</v>
          </cell>
          <cell r="K335" t="str">
            <v>0 - 0 - 1</v>
          </cell>
        </row>
        <row r="336">
          <cell r="A336" t="str">
            <v>5051403</v>
          </cell>
          <cell r="B336" t="str">
            <v>Thực tập PLC</v>
          </cell>
          <cell r="C336">
            <v>0</v>
          </cell>
          <cell r="D336">
            <v>0</v>
          </cell>
          <cell r="E336">
            <v>1</v>
          </cell>
          <cell r="F336" t="str">
            <v>TTPLC</v>
          </cell>
          <cell r="G336" t="str">
            <v>505</v>
          </cell>
          <cell r="H336" t="str">
            <v>Đ-</v>
          </cell>
          <cell r="I336" t="str">
            <v>PTNTDH</v>
          </cell>
          <cell r="K336" t="str">
            <v>0 - 0 - 1</v>
          </cell>
        </row>
        <row r="337">
          <cell r="A337" t="str">
            <v>5072083</v>
          </cell>
          <cell r="B337" t="str">
            <v>Thực tập QT&amp;TB môi trường</v>
          </cell>
          <cell r="C337">
            <v>0</v>
          </cell>
          <cell r="D337">
            <v>0</v>
          </cell>
          <cell r="E337">
            <v>2</v>
          </cell>
          <cell r="F337" t="str">
            <v>TTQMT</v>
          </cell>
          <cell r="G337" t="str">
            <v>507</v>
          </cell>
          <cell r="H337" t="str">
            <v>MT-</v>
          </cell>
          <cell r="I337" t="str">
            <v>X</v>
          </cell>
          <cell r="K337" t="str">
            <v>0 - 0 - 2</v>
          </cell>
        </row>
        <row r="338">
          <cell r="A338" t="str">
            <v>5072353</v>
          </cell>
          <cell r="B338" t="str">
            <v>Thực tập QT&amp;TB Sinh học</v>
          </cell>
          <cell r="C338">
            <v>0</v>
          </cell>
          <cell r="D338">
            <v>0</v>
          </cell>
          <cell r="E338">
            <v>2</v>
          </cell>
          <cell r="F338" t="str">
            <v>TTQSH</v>
          </cell>
          <cell r="G338" t="str">
            <v>507</v>
          </cell>
          <cell r="H338" t="str">
            <v>SH-</v>
          </cell>
          <cell r="I338" t="str">
            <v>X</v>
          </cell>
          <cell r="K338" t="str">
            <v>0 - 0 - 2</v>
          </cell>
        </row>
        <row r="339">
          <cell r="A339" t="str">
            <v>5072263</v>
          </cell>
          <cell r="B339" t="str">
            <v>Thực tập QT&amp;TB Thực phẩm</v>
          </cell>
          <cell r="C339">
            <v>0</v>
          </cell>
          <cell r="D339">
            <v>0</v>
          </cell>
          <cell r="E339">
            <v>2</v>
          </cell>
          <cell r="F339" t="str">
            <v>TTQTP</v>
          </cell>
          <cell r="G339" t="str">
            <v>507</v>
          </cell>
          <cell r="H339" t="str">
            <v>HTP-</v>
          </cell>
          <cell r="I339" t="str">
            <v>X</v>
          </cell>
          <cell r="K339" t="str">
            <v>0 - 0 - 2</v>
          </cell>
        </row>
        <row r="340">
          <cell r="A340" t="str">
            <v>5070383</v>
          </cell>
          <cell r="B340" t="str">
            <v>Thực tập Quá trình &amp; thiết bị</v>
          </cell>
          <cell r="C340">
            <v>0</v>
          </cell>
          <cell r="D340">
            <v>0</v>
          </cell>
          <cell r="E340">
            <v>2</v>
          </cell>
          <cell r="F340" t="str">
            <v>TTQTTB</v>
          </cell>
          <cell r="G340" t="str">
            <v>507</v>
          </cell>
          <cell r="H340" t="str">
            <v>H-HTP-MT-SH-</v>
          </cell>
          <cell r="I340" t="str">
            <v>X</v>
          </cell>
          <cell r="K340" t="str">
            <v>0 - 0 - 2</v>
          </cell>
        </row>
        <row r="341">
          <cell r="A341" t="str">
            <v>5041462</v>
          </cell>
          <cell r="B341" t="str">
            <v>Thủy khí </v>
          </cell>
          <cell r="C341">
            <v>2</v>
          </cell>
          <cell r="D341">
            <v>0</v>
          </cell>
          <cell r="E341">
            <v>0</v>
          </cell>
          <cell r="F341" t="str">
            <v>TK</v>
          </cell>
          <cell r="G341" t="str">
            <v>504</v>
          </cell>
          <cell r="H341" t="str">
            <v>C-CĐT-Đ-</v>
          </cell>
          <cell r="I341" t="str">
            <v>A</v>
          </cell>
          <cell r="K341" t="str">
            <v>2 - 0 - 0</v>
          </cell>
        </row>
        <row r="342">
          <cell r="A342" t="str">
            <v>5041462</v>
          </cell>
          <cell r="B342" t="str">
            <v>Thủy khí </v>
          </cell>
          <cell r="C342">
            <v>2</v>
          </cell>
          <cell r="D342">
            <v>0</v>
          </cell>
          <cell r="E342">
            <v>0</v>
          </cell>
          <cell r="F342" t="str">
            <v>TK</v>
          </cell>
          <cell r="G342" t="str">
            <v>504</v>
          </cell>
          <cell r="H342" t="str">
            <v>C-CĐT-Đ-</v>
          </cell>
          <cell r="I342" t="str">
            <v>A</v>
          </cell>
          <cell r="K342" t="str">
            <v>2 - 0 - 0</v>
          </cell>
        </row>
        <row r="343">
          <cell r="A343" t="str">
            <v>5040423</v>
          </cell>
          <cell r="B343" t="str">
            <v>Thủy khí &amp; Máy Thủy khí</v>
          </cell>
          <cell r="C343">
            <v>3</v>
          </cell>
          <cell r="D343">
            <v>0</v>
          </cell>
          <cell r="E343">
            <v>0</v>
          </cell>
          <cell r="F343" t="str">
            <v>TKMTK</v>
          </cell>
          <cell r="G343" t="str">
            <v>504</v>
          </cell>
          <cell r="H343" t="str">
            <v>C-CĐT-ĐL-N-</v>
          </cell>
          <cell r="I343" t="str">
            <v>A</v>
          </cell>
          <cell r="K343" t="str">
            <v>3 - 0 - 0</v>
          </cell>
        </row>
        <row r="344">
          <cell r="A344" t="str">
            <v>5062213</v>
          </cell>
          <cell r="B344" t="str">
            <v>Tin học đồ họa KT nâng cao</v>
          </cell>
          <cell r="C344">
            <v>0</v>
          </cell>
          <cell r="D344">
            <v>2</v>
          </cell>
          <cell r="E344">
            <v>0</v>
          </cell>
          <cell r="F344" t="str">
            <v>THDKC</v>
          </cell>
          <cell r="G344" t="str">
            <v>506</v>
          </cell>
          <cell r="H344" t="str">
            <v>KT-</v>
          </cell>
          <cell r="I344" t="str">
            <v>A</v>
          </cell>
          <cell r="K344" t="str">
            <v>0 - 2 - 0</v>
          </cell>
        </row>
        <row r="345">
          <cell r="A345" t="str">
            <v>5061693</v>
          </cell>
          <cell r="B345" t="str">
            <v>Tin học ứng dụng cầu</v>
          </cell>
          <cell r="C345">
            <v>0</v>
          </cell>
          <cell r="D345">
            <v>1</v>
          </cell>
          <cell r="E345">
            <v>0</v>
          </cell>
          <cell r="F345" t="str">
            <v>TUDC</v>
          </cell>
          <cell r="G345" t="str">
            <v>506</v>
          </cell>
          <cell r="H345" t="str">
            <v>XC-</v>
          </cell>
          <cell r="I345" t="str">
            <v>PMT</v>
          </cell>
          <cell r="K345" t="str">
            <v>0 - 1 - 0</v>
          </cell>
        </row>
        <row r="346">
          <cell r="A346" t="str">
            <v>5050032</v>
          </cell>
          <cell r="B346" t="str">
            <v>Tin học văn phòng</v>
          </cell>
          <cell r="C346">
            <v>2</v>
          </cell>
          <cell r="D346">
            <v>0</v>
          </cell>
          <cell r="E346">
            <v>0</v>
          </cell>
          <cell r="F346" t="str">
            <v>THVP</v>
          </cell>
          <cell r="G346" t="str">
            <v>505</v>
          </cell>
          <cell r="H346" t="str">
            <v>Chung</v>
          </cell>
          <cell r="I346" t="str">
            <v>A</v>
          </cell>
          <cell r="K346" t="str">
            <v>2 - 0 - 0</v>
          </cell>
        </row>
        <row r="347">
          <cell r="A347" t="str">
            <v>5050032</v>
          </cell>
          <cell r="B347" t="str">
            <v>Tin học văn phòng</v>
          </cell>
          <cell r="C347">
            <v>2</v>
          </cell>
          <cell r="D347">
            <v>0</v>
          </cell>
          <cell r="E347">
            <v>0</v>
          </cell>
          <cell r="F347" t="str">
            <v>THVP</v>
          </cell>
          <cell r="G347" t="str">
            <v>505</v>
          </cell>
          <cell r="H347" t="str">
            <v>Chung</v>
          </cell>
          <cell r="I347" t="str">
            <v>A</v>
          </cell>
          <cell r="K347" t="str">
            <v>2 - 0 - 0</v>
          </cell>
        </row>
        <row r="348">
          <cell r="A348" t="str">
            <v>5060513</v>
          </cell>
          <cell r="B348" t="str">
            <v>Tin học xây dựng</v>
          </cell>
          <cell r="C348">
            <v>1</v>
          </cell>
          <cell r="D348">
            <v>1</v>
          </cell>
          <cell r="E348">
            <v>0</v>
          </cell>
          <cell r="F348" t="str">
            <v>THXD</v>
          </cell>
          <cell r="G348" t="str">
            <v>506</v>
          </cell>
          <cell r="H348" t="str">
            <v>QX-XC-XD-XH-XT-</v>
          </cell>
          <cell r="I348" t="str">
            <v>PMT</v>
          </cell>
          <cell r="K348" t="str">
            <v>1 - 1 - 0</v>
          </cell>
        </row>
        <row r="349">
          <cell r="A349" t="str">
            <v>5040973</v>
          </cell>
          <cell r="B349" t="str">
            <v>Tính thiết kế trên máy tính</v>
          </cell>
          <cell r="C349">
            <v>2</v>
          </cell>
          <cell r="D349">
            <v>0</v>
          </cell>
          <cell r="E349">
            <v>0</v>
          </cell>
          <cell r="F349" t="str">
            <v>TTKMT</v>
          </cell>
          <cell r="G349" t="str">
            <v>504</v>
          </cell>
          <cell r="H349" t="str">
            <v>C-CĐT-</v>
          </cell>
          <cell r="I349" t="str">
            <v>A</v>
          </cell>
          <cell r="K349" t="str">
            <v>2 - 0 - 0</v>
          </cell>
        </row>
        <row r="350">
          <cell r="A350" t="str">
            <v>5040973</v>
          </cell>
          <cell r="B350" t="str">
            <v>Tính thiết kế trên máy tính</v>
          </cell>
          <cell r="C350">
            <v>2</v>
          </cell>
          <cell r="D350">
            <v>0</v>
          </cell>
          <cell r="E350">
            <v>0</v>
          </cell>
          <cell r="F350" t="str">
            <v>TTKMT</v>
          </cell>
          <cell r="G350" t="str">
            <v>504</v>
          </cell>
          <cell r="H350" t="str">
            <v>C-CĐT-</v>
          </cell>
          <cell r="I350" t="str">
            <v>A</v>
          </cell>
          <cell r="K350" t="str">
            <v>2 - 0 - 0</v>
          </cell>
        </row>
        <row r="351">
          <cell r="A351" t="str">
            <v>5070863</v>
          </cell>
          <cell r="B351" t="str">
            <v>TN CN CB SP sữa</v>
          </cell>
          <cell r="C351">
            <v>0</v>
          </cell>
          <cell r="D351">
            <v>1</v>
          </cell>
          <cell r="E351">
            <v>0</v>
          </cell>
          <cell r="F351" t="str">
            <v>TNCSS</v>
          </cell>
          <cell r="G351" t="str">
            <v>507</v>
          </cell>
          <cell r="H351" t="str">
            <v>HTP-</v>
          </cell>
          <cell r="I351" t="str">
            <v>PTN.CNTP</v>
          </cell>
          <cell r="K351" t="str">
            <v>0 - 1 - 0</v>
          </cell>
        </row>
        <row r="352">
          <cell r="A352" t="str">
            <v>5071823</v>
          </cell>
          <cell r="B352" t="str">
            <v>TN Cơ sở di truyền và Sinh học phân tử</v>
          </cell>
          <cell r="C352">
            <v>0</v>
          </cell>
          <cell r="D352">
            <v>1</v>
          </cell>
          <cell r="E352">
            <v>0</v>
          </cell>
          <cell r="F352" t="str">
            <v>TCDSP</v>
          </cell>
          <cell r="G352" t="str">
            <v>507</v>
          </cell>
          <cell r="H352" t="str">
            <v>SH-</v>
          </cell>
          <cell r="I352" t="str">
            <v>Bách khoa</v>
          </cell>
          <cell r="K352" t="str">
            <v>0 - 1 - 0</v>
          </cell>
        </row>
        <row r="353">
          <cell r="A353" t="str">
            <v>5071893</v>
          </cell>
          <cell r="B353" t="str">
            <v>TN Công nghệ enzyme</v>
          </cell>
          <cell r="C353">
            <v>0</v>
          </cell>
          <cell r="D353">
            <v>1</v>
          </cell>
          <cell r="E353">
            <v>0</v>
          </cell>
          <cell r="F353" t="str">
            <v>TNCEN</v>
          </cell>
          <cell r="G353" t="str">
            <v>507</v>
          </cell>
          <cell r="H353" t="str">
            <v>SH-</v>
          </cell>
          <cell r="I353" t="str">
            <v>PTN.CNTP</v>
          </cell>
          <cell r="K353" t="str">
            <v>0 - 1 - 0</v>
          </cell>
        </row>
        <row r="354">
          <cell r="A354" t="str">
            <v>5070713</v>
          </cell>
          <cell r="B354" t="str">
            <v>TN Công nghệ lên men</v>
          </cell>
          <cell r="C354">
            <v>0</v>
          </cell>
          <cell r="D354">
            <v>1</v>
          </cell>
          <cell r="E354">
            <v>0</v>
          </cell>
          <cell r="F354" t="str">
            <v>TNCLM</v>
          </cell>
          <cell r="G354" t="str">
            <v>507</v>
          </cell>
          <cell r="H354" t="str">
            <v>HTP-</v>
          </cell>
          <cell r="I354" t="str">
            <v>PTN.CNTP</v>
          </cell>
          <cell r="K354" t="str">
            <v>0 - 1 - 0</v>
          </cell>
        </row>
        <row r="355">
          <cell r="A355" t="str">
            <v>5072413</v>
          </cell>
          <cell r="B355" t="str">
            <v>TN Công nghệ nuôi cấy mô</v>
          </cell>
          <cell r="C355">
            <v>0</v>
          </cell>
          <cell r="D355">
            <v>1</v>
          </cell>
          <cell r="E355">
            <v>0</v>
          </cell>
          <cell r="F355" t="str">
            <v>TNNCM</v>
          </cell>
          <cell r="G355" t="str">
            <v>507</v>
          </cell>
          <cell r="H355" t="str">
            <v>SH-</v>
          </cell>
          <cell r="I355" t="str">
            <v>PTN.CNTP</v>
          </cell>
          <cell r="K355" t="str">
            <v>0 - 1 - 0</v>
          </cell>
        </row>
        <row r="356">
          <cell r="A356" t="str">
            <v>5052863</v>
          </cell>
          <cell r="B356" t="str">
            <v>TN Điện tử công suất</v>
          </cell>
          <cell r="C356">
            <v>0</v>
          </cell>
          <cell r="D356">
            <v>1</v>
          </cell>
          <cell r="E356">
            <v>0</v>
          </cell>
          <cell r="F356" t="str">
            <v>TDTCS</v>
          </cell>
          <cell r="G356" t="str">
            <v>505</v>
          </cell>
          <cell r="H356" t="str">
            <v>Đ-</v>
          </cell>
          <cell r="I356" t="str">
            <v>PTNMMĐ</v>
          </cell>
          <cell r="K356" t="str">
            <v>0 - 1 - 0</v>
          </cell>
        </row>
        <row r="357">
          <cell r="A357" t="str">
            <v>5052863</v>
          </cell>
          <cell r="B357" t="str">
            <v>TN Điện tử công suất</v>
          </cell>
          <cell r="C357">
            <v>0</v>
          </cell>
          <cell r="D357">
            <v>1</v>
          </cell>
          <cell r="E357">
            <v>0</v>
          </cell>
          <cell r="F357" t="str">
            <v>TDTCS</v>
          </cell>
          <cell r="G357" t="str">
            <v>505</v>
          </cell>
          <cell r="H357" t="str">
            <v>Đ-</v>
          </cell>
          <cell r="I357" t="str">
            <v>PTNMMĐ</v>
          </cell>
          <cell r="K357" t="str">
            <v>0 - 1 - 0</v>
          </cell>
        </row>
        <row r="358">
          <cell r="A358" t="str">
            <v>5061973</v>
          </cell>
          <cell r="B358" t="str">
            <v>TN hiện trường công trình đường</v>
          </cell>
          <cell r="C358">
            <v>0</v>
          </cell>
          <cell r="D358">
            <v>1</v>
          </cell>
          <cell r="E358">
            <v>0</v>
          </cell>
          <cell r="F358" t="str">
            <v>THTCTD</v>
          </cell>
          <cell r="G358" t="str">
            <v>506</v>
          </cell>
          <cell r="H358" t="str">
            <v>XC-</v>
          </cell>
          <cell r="I358" t="str">
            <v>X</v>
          </cell>
          <cell r="K358" t="str">
            <v>0 - 1 - 0</v>
          </cell>
        </row>
        <row r="359">
          <cell r="A359" t="str">
            <v>5070052</v>
          </cell>
          <cell r="B359" t="str">
            <v>TN Hóa hữu cơ</v>
          </cell>
          <cell r="C359">
            <v>0</v>
          </cell>
          <cell r="D359">
            <v>1</v>
          </cell>
          <cell r="E359">
            <v>0</v>
          </cell>
          <cell r="F359" t="str">
            <v>TNHHC</v>
          </cell>
          <cell r="G359" t="str">
            <v>507</v>
          </cell>
          <cell r="H359" t="str">
            <v>H-HTP-MT-SH-</v>
          </cell>
          <cell r="I359" t="str">
            <v>PTN.HCB</v>
          </cell>
          <cell r="K359" t="str">
            <v>0 - 1 - 0</v>
          </cell>
        </row>
        <row r="360">
          <cell r="A360" t="str">
            <v>5070022</v>
          </cell>
          <cell r="B360" t="str">
            <v>TN Hóa vô cơ</v>
          </cell>
          <cell r="C360">
            <v>0</v>
          </cell>
          <cell r="D360">
            <v>1</v>
          </cell>
          <cell r="E360">
            <v>0</v>
          </cell>
          <cell r="F360" t="str">
            <v>TNHVC</v>
          </cell>
          <cell r="G360" t="str">
            <v>507</v>
          </cell>
          <cell r="H360" t="str">
            <v>H-HTP-MT-SH-</v>
          </cell>
          <cell r="I360" t="str">
            <v>PTN.HCB</v>
          </cell>
          <cell r="K360" t="str">
            <v>0 - 1 - 0</v>
          </cell>
        </row>
        <row r="361">
          <cell r="A361" t="str">
            <v>5050303</v>
          </cell>
          <cell r="B361" t="str">
            <v>TN mạch </v>
          </cell>
          <cell r="C361">
            <v>0</v>
          </cell>
          <cell r="D361">
            <v>1</v>
          </cell>
          <cell r="E361">
            <v>0</v>
          </cell>
          <cell r="F361" t="str">
            <v>TNM</v>
          </cell>
          <cell r="G361" t="str">
            <v>505</v>
          </cell>
          <cell r="H361" t="str">
            <v>Đ-</v>
          </cell>
          <cell r="I361" t="str">
            <v>PTNMMĐ</v>
          </cell>
          <cell r="K361" t="str">
            <v>0 - 1 - 0</v>
          </cell>
        </row>
        <row r="362">
          <cell r="A362" t="str">
            <v>5051423</v>
          </cell>
          <cell r="B362" t="str">
            <v>TN mạng</v>
          </cell>
          <cell r="C362">
            <v>0</v>
          </cell>
          <cell r="D362">
            <v>1</v>
          </cell>
          <cell r="E362">
            <v>0</v>
          </cell>
          <cell r="F362" t="str">
            <v>TNMG</v>
          </cell>
          <cell r="G362" t="str">
            <v>505</v>
          </cell>
          <cell r="H362" t="str">
            <v>Đ-</v>
          </cell>
          <cell r="I362" t="str">
            <v/>
          </cell>
          <cell r="K362" t="str">
            <v>0 - 1 - 0</v>
          </cell>
        </row>
        <row r="363">
          <cell r="A363" t="str">
            <v>5051413</v>
          </cell>
          <cell r="B363" t="str">
            <v>TN máy điện</v>
          </cell>
          <cell r="C363">
            <v>0</v>
          </cell>
          <cell r="D363">
            <v>1</v>
          </cell>
          <cell r="E363">
            <v>0</v>
          </cell>
          <cell r="F363" t="str">
            <v>TNMD</v>
          </cell>
          <cell r="G363" t="str">
            <v>505</v>
          </cell>
          <cell r="H363" t="str">
            <v>Đ-</v>
          </cell>
          <cell r="I363" t="str">
            <v>PTNMMĐ</v>
          </cell>
          <cell r="K363" t="str">
            <v>0 - 1 - 0</v>
          </cell>
        </row>
        <row r="364">
          <cell r="A364" t="str">
            <v>5071372</v>
          </cell>
          <cell r="B364" t="str">
            <v>TN QT TB truyền nhiệt &amp; truyền chất</v>
          </cell>
          <cell r="C364">
            <v>0</v>
          </cell>
          <cell r="D364">
            <v>1</v>
          </cell>
          <cell r="E364">
            <v>0</v>
          </cell>
          <cell r="F364" t="str">
            <v>TNTNC</v>
          </cell>
          <cell r="G364" t="str">
            <v>507</v>
          </cell>
          <cell r="H364" t="str">
            <v>H-HTP-MT-SH-</v>
          </cell>
          <cell r="I364" t="str">
            <v>PTN.QTTB</v>
          </cell>
          <cell r="K364" t="str">
            <v>0 - 1 - 0</v>
          </cell>
        </row>
        <row r="365">
          <cell r="A365" t="str">
            <v>5051563</v>
          </cell>
          <cell r="B365" t="str">
            <v>TN rơle &amp; cao áp</v>
          </cell>
          <cell r="C365">
            <v>0</v>
          </cell>
          <cell r="D365">
            <v>1</v>
          </cell>
          <cell r="E365">
            <v>0</v>
          </cell>
          <cell r="F365" t="str">
            <v>TRCA</v>
          </cell>
          <cell r="G365" t="str">
            <v>505</v>
          </cell>
          <cell r="H365" t="str">
            <v>Đ-</v>
          </cell>
          <cell r="I365" t="str">
            <v/>
          </cell>
          <cell r="K365" t="str">
            <v>0 - 1 - 0</v>
          </cell>
        </row>
        <row r="366">
          <cell r="A366" t="str">
            <v>5040172</v>
          </cell>
          <cell r="B366" t="str">
            <v>TN Sức bền &amp; Kim loại học</v>
          </cell>
          <cell r="C366">
            <v>0</v>
          </cell>
          <cell r="D366">
            <v>1</v>
          </cell>
          <cell r="E366">
            <v>0</v>
          </cell>
          <cell r="F366" t="str">
            <v>TSBKL</v>
          </cell>
          <cell r="G366" t="str">
            <v>504</v>
          </cell>
          <cell r="H366" t="str">
            <v>C-ĐL-</v>
          </cell>
          <cell r="I366" t="str">
            <v>PTNSB</v>
          </cell>
          <cell r="K366" t="str">
            <v>0 - 1 - 0</v>
          </cell>
        </row>
        <row r="367">
          <cell r="A367" t="str">
            <v>5041403</v>
          </cell>
          <cell r="B367" t="str">
            <v>TN Truyền động Thủy khí</v>
          </cell>
          <cell r="C367">
            <v>0</v>
          </cell>
          <cell r="D367">
            <v>1</v>
          </cell>
          <cell r="E367">
            <v>0</v>
          </cell>
          <cell r="F367" t="str">
            <v>TNTDTK</v>
          </cell>
          <cell r="G367" t="str">
            <v>504</v>
          </cell>
          <cell r="H367" t="str">
            <v>C-CĐT-</v>
          </cell>
          <cell r="I367" t="str">
            <v>PTNTK</v>
          </cell>
          <cell r="K367" t="str">
            <v>0 - 1 - 0</v>
          </cell>
        </row>
        <row r="368">
          <cell r="A368" t="str">
            <v>5060852</v>
          </cell>
          <cell r="B368" t="str">
            <v>TN Vật liệu &amp; cấu kiện xây dựng</v>
          </cell>
          <cell r="C368">
            <v>0</v>
          </cell>
          <cell r="D368">
            <v>1</v>
          </cell>
          <cell r="E368">
            <v>0</v>
          </cell>
          <cell r="F368" t="str">
            <v>TNVCX</v>
          </cell>
          <cell r="G368" t="str">
            <v>506</v>
          </cell>
          <cell r="H368" t="str">
            <v>QX-XC-XD-XH-</v>
          </cell>
          <cell r="I368" t="str">
            <v>X-XD</v>
          </cell>
          <cell r="K368" t="str">
            <v>0 - 1 - 0</v>
          </cell>
        </row>
        <row r="369">
          <cell r="A369" t="str">
            <v>5060863</v>
          </cell>
          <cell r="B369" t="str">
            <v>Tổ chức thi công</v>
          </cell>
          <cell r="C369">
            <v>2</v>
          </cell>
          <cell r="D369">
            <v>0</v>
          </cell>
          <cell r="E369">
            <v>0</v>
          </cell>
          <cell r="F369" t="str">
            <v>TCTC2</v>
          </cell>
          <cell r="G369" t="str">
            <v>506</v>
          </cell>
          <cell r="H369" t="str">
            <v>KT-QX-XD-XH-</v>
          </cell>
          <cell r="I369" t="str">
            <v>A</v>
          </cell>
          <cell r="K369" t="str">
            <v>2 - 0 - 0</v>
          </cell>
        </row>
        <row r="370">
          <cell r="A370" t="str">
            <v>5060863</v>
          </cell>
          <cell r="B370" t="str">
            <v>Tổ chức thi công</v>
          </cell>
          <cell r="C370">
            <v>2</v>
          </cell>
          <cell r="D370">
            <v>0</v>
          </cell>
          <cell r="E370">
            <v>0</v>
          </cell>
          <cell r="F370" t="str">
            <v>TCTC2</v>
          </cell>
          <cell r="G370" t="str">
            <v>506</v>
          </cell>
          <cell r="H370" t="str">
            <v>KT-QX-XD-XH-</v>
          </cell>
          <cell r="I370" t="str">
            <v>A</v>
          </cell>
          <cell r="K370" t="str">
            <v>2 - 0 - 0</v>
          </cell>
        </row>
        <row r="371">
          <cell r="A371" t="str">
            <v>5020572</v>
          </cell>
          <cell r="B371" t="str">
            <v>Toán ứng dụng</v>
          </cell>
          <cell r="C371">
            <v>2</v>
          </cell>
          <cell r="D371">
            <v>0</v>
          </cell>
          <cell r="E371">
            <v>0</v>
          </cell>
          <cell r="F371" t="str">
            <v>TCUD</v>
          </cell>
          <cell r="G371" t="str">
            <v>319</v>
          </cell>
          <cell r="H371" t="str">
            <v>KT-QX-XC-XD-XH-</v>
          </cell>
          <cell r="I371" t="str">
            <v>A</v>
          </cell>
          <cell r="K371" t="str">
            <v>2 - 0 - 0</v>
          </cell>
        </row>
        <row r="372">
          <cell r="A372" t="str">
            <v>5060082</v>
          </cell>
          <cell r="B372" t="str">
            <v>Trắc địa</v>
          </cell>
          <cell r="C372">
            <v>2</v>
          </cell>
          <cell r="D372">
            <v>0</v>
          </cell>
          <cell r="E372">
            <v>0</v>
          </cell>
          <cell r="F372" t="str">
            <v>TD</v>
          </cell>
          <cell r="G372" t="str">
            <v>506</v>
          </cell>
          <cell r="H372" t="str">
            <v>Chung</v>
          </cell>
          <cell r="I372" t="str">
            <v>A</v>
          </cell>
          <cell r="K372" t="str">
            <v>2 - 0 - 0</v>
          </cell>
        </row>
        <row r="373">
          <cell r="A373" t="str">
            <v>5050943</v>
          </cell>
          <cell r="B373" t="str">
            <v>Trang bị Điện công nghiệp</v>
          </cell>
          <cell r="C373">
            <v>2</v>
          </cell>
          <cell r="D373">
            <v>0</v>
          </cell>
          <cell r="E373">
            <v>0</v>
          </cell>
          <cell r="F373" t="str">
            <v>TBDCN</v>
          </cell>
          <cell r="G373" t="str">
            <v>505</v>
          </cell>
          <cell r="H373" t="str">
            <v>C-CĐT-N-</v>
          </cell>
          <cell r="I373" t="str">
            <v>A</v>
          </cell>
          <cell r="K373" t="str">
            <v>2 - 0 - 0</v>
          </cell>
        </row>
        <row r="374">
          <cell r="A374" t="str">
            <v>5050843</v>
          </cell>
          <cell r="B374" t="str">
            <v>Trí tuệ nhân tạo</v>
          </cell>
          <cell r="C374">
            <v>3</v>
          </cell>
          <cell r="D374">
            <v>0</v>
          </cell>
          <cell r="E374">
            <v>0</v>
          </cell>
          <cell r="F374" t="str">
            <v>TTNT</v>
          </cell>
          <cell r="G374" t="str">
            <v>505</v>
          </cell>
          <cell r="H374" t="str">
            <v>T-</v>
          </cell>
          <cell r="I374" t="str">
            <v>A</v>
          </cell>
          <cell r="K374" t="str">
            <v>3 - 0 - 0</v>
          </cell>
        </row>
        <row r="375">
          <cell r="A375" t="str">
            <v>5052323</v>
          </cell>
          <cell r="B375" t="str">
            <v>Trường điện từ</v>
          </cell>
          <cell r="C375">
            <v>2</v>
          </cell>
          <cell r="D375">
            <v>0</v>
          </cell>
          <cell r="E375">
            <v>0</v>
          </cell>
          <cell r="F375" t="str">
            <v>TDT</v>
          </cell>
          <cell r="G375" t="str">
            <v>505</v>
          </cell>
          <cell r="H375" t="str">
            <v>Đ-ĐT-</v>
          </cell>
          <cell r="I375" t="str">
            <v>A</v>
          </cell>
          <cell r="K375" t="str">
            <v>2 - 0 - 0</v>
          </cell>
        </row>
        <row r="376">
          <cell r="A376" t="str">
            <v>5040433</v>
          </cell>
          <cell r="B376" t="str">
            <v>Truyền động Cơ khí</v>
          </cell>
          <cell r="C376">
            <v>3</v>
          </cell>
          <cell r="D376">
            <v>0</v>
          </cell>
          <cell r="E376">
            <v>0</v>
          </cell>
          <cell r="F376" t="str">
            <v>TDCK</v>
          </cell>
          <cell r="G376" t="str">
            <v>504</v>
          </cell>
          <cell r="H376" t="str">
            <v>CĐT-N-</v>
          </cell>
          <cell r="I376" t="str">
            <v>A</v>
          </cell>
          <cell r="K376" t="str">
            <v>3 - 0 - 0</v>
          </cell>
        </row>
        <row r="377">
          <cell r="A377" t="str">
            <v>5052313</v>
          </cell>
          <cell r="B377" t="str">
            <v>Truyền động điện</v>
          </cell>
          <cell r="C377">
            <v>2</v>
          </cell>
          <cell r="D377">
            <v>0</v>
          </cell>
          <cell r="E377">
            <v>0</v>
          </cell>
          <cell r="F377" t="str">
            <v>TDD2</v>
          </cell>
          <cell r="G377" t="str">
            <v>505</v>
          </cell>
          <cell r="H377" t="str">
            <v>Đ-</v>
          </cell>
          <cell r="I377" t="str">
            <v>A</v>
          </cell>
          <cell r="K377" t="str">
            <v>2 - 0 - 0</v>
          </cell>
        </row>
        <row r="378">
          <cell r="A378" t="str">
            <v>5051343</v>
          </cell>
          <cell r="B378" t="str">
            <v>Truyền động điện tự động</v>
          </cell>
          <cell r="C378">
            <v>2</v>
          </cell>
          <cell r="D378">
            <v>0</v>
          </cell>
          <cell r="E378">
            <v>0</v>
          </cell>
          <cell r="F378" t="str">
            <v>TDDTD</v>
          </cell>
          <cell r="G378" t="str">
            <v>505</v>
          </cell>
          <cell r="H378" t="str">
            <v>CĐT-</v>
          </cell>
          <cell r="I378" t="str">
            <v>A</v>
          </cell>
          <cell r="K378" t="str">
            <v>2 - 0 - 0</v>
          </cell>
        </row>
        <row r="379">
          <cell r="A379" t="str">
            <v>5040192</v>
          </cell>
          <cell r="B379" t="str">
            <v>Truyền Nhiệt</v>
          </cell>
          <cell r="C379">
            <v>3</v>
          </cell>
          <cell r="D379">
            <v>0</v>
          </cell>
          <cell r="E379">
            <v>0</v>
          </cell>
          <cell r="F379" t="str">
            <v>TN</v>
          </cell>
          <cell r="G379" t="str">
            <v>504</v>
          </cell>
          <cell r="H379" t="str">
            <v>N-</v>
          </cell>
          <cell r="I379" t="str">
            <v>A</v>
          </cell>
          <cell r="K379" t="str">
            <v>3 - 0 - 0</v>
          </cell>
        </row>
        <row r="380">
          <cell r="A380" t="str">
            <v>5051813</v>
          </cell>
          <cell r="B380" t="str">
            <v>TT Điện tử công nghiệp</v>
          </cell>
          <cell r="C380">
            <v>0</v>
          </cell>
          <cell r="D380">
            <v>0</v>
          </cell>
          <cell r="E380">
            <v>1</v>
          </cell>
          <cell r="F380" t="str">
            <v>TTDTCN</v>
          </cell>
          <cell r="G380" t="str">
            <v>505</v>
          </cell>
          <cell r="H380" t="str">
            <v>ĐT-</v>
          </cell>
          <cell r="I380" t="str">
            <v>XDTU</v>
          </cell>
          <cell r="K380" t="str">
            <v>0 - 0 - 1</v>
          </cell>
        </row>
        <row r="381">
          <cell r="A381" t="str">
            <v>5051183</v>
          </cell>
          <cell r="B381" t="str">
            <v>TT Kỹ thuật điện thoại</v>
          </cell>
          <cell r="C381">
            <v>0</v>
          </cell>
          <cell r="D381">
            <v>0</v>
          </cell>
          <cell r="E381">
            <v>2</v>
          </cell>
          <cell r="F381" t="str">
            <v>TTKTT</v>
          </cell>
          <cell r="G381" t="str">
            <v>505</v>
          </cell>
          <cell r="H381" t="str">
            <v>ĐT-</v>
          </cell>
          <cell r="I381" t="str">
            <v>XDTU</v>
          </cell>
          <cell r="K381" t="str">
            <v>0 - 0 - 2</v>
          </cell>
        </row>
        <row r="382">
          <cell r="A382" t="str">
            <v>5052023</v>
          </cell>
          <cell r="B382" t="str">
            <v>TT Thông tin Analog-Digital</v>
          </cell>
          <cell r="C382">
            <v>0</v>
          </cell>
          <cell r="D382">
            <v>1</v>
          </cell>
          <cell r="E382">
            <v>0</v>
          </cell>
          <cell r="F382" t="str">
            <v>TTAD</v>
          </cell>
          <cell r="G382" t="str">
            <v>505</v>
          </cell>
          <cell r="H382" t="str">
            <v>ĐT-</v>
          </cell>
          <cell r="I382" t="str">
            <v>XDTU</v>
          </cell>
          <cell r="K382" t="str">
            <v>0 - 1 - 0</v>
          </cell>
        </row>
        <row r="383">
          <cell r="A383" t="str">
            <v>5051823</v>
          </cell>
          <cell r="B383" t="str">
            <v>TT Vi ba - anten</v>
          </cell>
          <cell r="C383">
            <v>0</v>
          </cell>
          <cell r="D383">
            <v>0</v>
          </cell>
          <cell r="E383">
            <v>1</v>
          </cell>
          <cell r="F383" t="str">
            <v>TTVBAT</v>
          </cell>
          <cell r="G383" t="str">
            <v>505</v>
          </cell>
          <cell r="H383" t="str">
            <v>ĐT-</v>
          </cell>
          <cell r="I383" t="str">
            <v>PTNVT</v>
          </cell>
          <cell r="K383" t="str">
            <v>0 - 0 - 1</v>
          </cell>
        </row>
        <row r="384">
          <cell r="A384" t="str">
            <v>5040203</v>
          </cell>
          <cell r="B384" t="str">
            <v>TTCM Chế tạo máy A</v>
          </cell>
          <cell r="C384">
            <v>0</v>
          </cell>
          <cell r="D384">
            <v>0</v>
          </cell>
          <cell r="E384">
            <v>1</v>
          </cell>
          <cell r="F384" t="str">
            <v>TMCTA</v>
          </cell>
          <cell r="G384" t="str">
            <v>504</v>
          </cell>
          <cell r="H384" t="str">
            <v>ĐL-</v>
          </cell>
          <cell r="I384" t="str">
            <v>XCTM</v>
          </cell>
          <cell r="K384" t="str">
            <v>0 - 0 - 1</v>
          </cell>
        </row>
        <row r="385">
          <cell r="A385" t="str">
            <v>5040453</v>
          </cell>
          <cell r="B385" t="str">
            <v>TTCM Chế tạo máy B</v>
          </cell>
          <cell r="C385">
            <v>0</v>
          </cell>
          <cell r="D385">
            <v>0</v>
          </cell>
          <cell r="E385">
            <v>1</v>
          </cell>
          <cell r="F385" t="str">
            <v>TMCTB</v>
          </cell>
          <cell r="G385" t="str">
            <v>504</v>
          </cell>
          <cell r="H385" t="str">
            <v>CĐT-</v>
          </cell>
          <cell r="I385" t="str">
            <v>XCTM</v>
          </cell>
          <cell r="K385" t="str">
            <v>0 - 0 - 1</v>
          </cell>
        </row>
        <row r="386">
          <cell r="A386" t="str">
            <v>5040743</v>
          </cell>
          <cell r="B386" t="str">
            <v>TTCM Chế tạo Máy C2</v>
          </cell>
          <cell r="C386">
            <v>0</v>
          </cell>
          <cell r="D386">
            <v>0</v>
          </cell>
          <cell r="E386">
            <v>2</v>
          </cell>
          <cell r="F386" t="str">
            <v>TMCT2</v>
          </cell>
          <cell r="G386" t="str">
            <v>504</v>
          </cell>
          <cell r="H386" t="str">
            <v>C-</v>
          </cell>
          <cell r="I386" t="str">
            <v>XCTM</v>
          </cell>
          <cell r="K386" t="str">
            <v>0 - 0 - 2</v>
          </cell>
        </row>
        <row r="387">
          <cell r="A387" t="str">
            <v>5051763</v>
          </cell>
          <cell r="B387" t="str">
            <v>TTCM Công nghệ mới</v>
          </cell>
          <cell r="C387">
            <v>1</v>
          </cell>
          <cell r="D387">
            <v>0</v>
          </cell>
          <cell r="E387">
            <v>1</v>
          </cell>
          <cell r="F387" t="str">
            <v>TCNM</v>
          </cell>
          <cell r="G387" t="str">
            <v>505</v>
          </cell>
          <cell r="H387" t="str">
            <v>HQ-T-</v>
          </cell>
          <cell r="I387" t="str">
            <v/>
          </cell>
          <cell r="K387" t="str">
            <v>1 - 0 - 1</v>
          </cell>
        </row>
        <row r="388">
          <cell r="A388" t="str">
            <v>5050642</v>
          </cell>
          <cell r="B388" t="str">
            <v>TTCM Điện</v>
          </cell>
          <cell r="C388">
            <v>0</v>
          </cell>
          <cell r="D388">
            <v>0</v>
          </cell>
          <cell r="E388">
            <v>1</v>
          </cell>
          <cell r="F388" t="str">
            <v>TMD</v>
          </cell>
          <cell r="G388" t="str">
            <v>505</v>
          </cell>
          <cell r="H388" t="str">
            <v>C-CĐT-N-</v>
          </cell>
          <cell r="I388" t="str">
            <v>XDIEN</v>
          </cell>
          <cell r="K388" t="str">
            <v>0 - 0 - 1</v>
          </cell>
        </row>
        <row r="389">
          <cell r="A389" t="str">
            <v>5040753</v>
          </cell>
          <cell r="B389" t="str">
            <v>TTCM Điện Ô tô</v>
          </cell>
          <cell r="C389">
            <v>0</v>
          </cell>
          <cell r="D389">
            <v>0</v>
          </cell>
          <cell r="E389">
            <v>2</v>
          </cell>
          <cell r="F389" t="str">
            <v>TTDOT</v>
          </cell>
          <cell r="G389" t="str">
            <v>504</v>
          </cell>
          <cell r="H389" t="str">
            <v>ĐL-</v>
          </cell>
          <cell r="I389" t="str">
            <v>XOTO</v>
          </cell>
          <cell r="K389" t="str">
            <v>0 - 0 - 2</v>
          </cell>
        </row>
        <row r="390">
          <cell r="A390" t="str">
            <v>5050342</v>
          </cell>
          <cell r="B390" t="str">
            <v>TTCM Điện tử</v>
          </cell>
          <cell r="C390">
            <v>0</v>
          </cell>
          <cell r="D390">
            <v>0</v>
          </cell>
          <cell r="E390">
            <v>1</v>
          </cell>
          <cell r="F390" t="str">
            <v>TMDT</v>
          </cell>
          <cell r="G390" t="str">
            <v>505</v>
          </cell>
          <cell r="H390" t="str">
            <v>CĐT-ĐL-</v>
          </cell>
          <cell r="I390" t="str">
            <v>XDTU</v>
          </cell>
          <cell r="K390" t="str">
            <v>0 - 0 - 1</v>
          </cell>
        </row>
        <row r="391">
          <cell r="A391" t="str">
            <v>5041223</v>
          </cell>
          <cell r="B391" t="str">
            <v>TTCM Đúc Rèn Dập</v>
          </cell>
          <cell r="C391">
            <v>0</v>
          </cell>
          <cell r="D391">
            <v>0</v>
          </cell>
          <cell r="E391">
            <v>1</v>
          </cell>
          <cell r="F391" t="str">
            <v>TMDRD</v>
          </cell>
          <cell r="G391" t="str">
            <v>504</v>
          </cell>
          <cell r="H391" t="str">
            <v>ĐL-</v>
          </cell>
          <cell r="I391" t="str">
            <v>XRD</v>
          </cell>
          <cell r="K391" t="str">
            <v>0 - 0 - 1</v>
          </cell>
        </row>
        <row r="392">
          <cell r="A392" t="str">
            <v>5040233</v>
          </cell>
          <cell r="B392" t="str">
            <v>TTCM Gò Hàn 1</v>
          </cell>
          <cell r="C392">
            <v>0</v>
          </cell>
          <cell r="D392">
            <v>0</v>
          </cell>
          <cell r="E392">
            <v>1</v>
          </cell>
          <cell r="F392" t="str">
            <v>TTGH1</v>
          </cell>
          <cell r="G392" t="str">
            <v>504</v>
          </cell>
          <cell r="H392" t="str">
            <v>C-N-</v>
          </cell>
          <cell r="I392" t="str">
            <v>XGH</v>
          </cell>
          <cell r="K392" t="str">
            <v>0 - 0 - 1</v>
          </cell>
        </row>
        <row r="393">
          <cell r="A393" t="str">
            <v>5042013</v>
          </cell>
          <cell r="B393" t="str">
            <v>TTCM Lạnh 1</v>
          </cell>
          <cell r="C393">
            <v>0</v>
          </cell>
          <cell r="D393">
            <v>2</v>
          </cell>
          <cell r="E393">
            <v>0</v>
          </cell>
          <cell r="F393" t="str">
            <v>TTML1</v>
          </cell>
          <cell r="G393" t="str">
            <v>504</v>
          </cell>
          <cell r="H393" t="str">
            <v>N-</v>
          </cell>
          <cell r="I393" t="str">
            <v>XNHIET</v>
          </cell>
          <cell r="K393" t="str">
            <v>0 - 2 - 0</v>
          </cell>
        </row>
        <row r="394">
          <cell r="A394" t="str">
            <v>5040262</v>
          </cell>
          <cell r="B394" t="str">
            <v>TTCM Nguội Gò Hàn</v>
          </cell>
          <cell r="C394">
            <v>0</v>
          </cell>
          <cell r="D394">
            <v>0</v>
          </cell>
          <cell r="E394">
            <v>1</v>
          </cell>
          <cell r="F394" t="str">
            <v>TTNGH</v>
          </cell>
          <cell r="G394" t="str">
            <v>504</v>
          </cell>
          <cell r="H394" t="str">
            <v>CĐT-ĐL-</v>
          </cell>
          <cell r="I394" t="str">
            <v>XOTO</v>
          </cell>
          <cell r="K394" t="str">
            <v>0 - 0 - 1</v>
          </cell>
        </row>
        <row r="395">
          <cell r="A395" t="str">
            <v>5040783</v>
          </cell>
          <cell r="B395" t="str">
            <v>TTCM Nhiên liệu</v>
          </cell>
          <cell r="C395">
            <v>0</v>
          </cell>
          <cell r="D395">
            <v>0</v>
          </cell>
          <cell r="E395">
            <v>2</v>
          </cell>
          <cell r="F395" t="str">
            <v>TMNL</v>
          </cell>
          <cell r="G395" t="str">
            <v>504</v>
          </cell>
          <cell r="H395" t="str">
            <v>ĐL-</v>
          </cell>
          <cell r="I395" t="str">
            <v>XOTO</v>
          </cell>
          <cell r="K395" t="str">
            <v>0 - 0 - 2</v>
          </cell>
        </row>
        <row r="396">
          <cell r="A396" t="str">
            <v>5040803</v>
          </cell>
          <cell r="B396" t="str">
            <v>TTCM PLC &amp; Sản xuất Tự động</v>
          </cell>
          <cell r="C396">
            <v>0</v>
          </cell>
          <cell r="D396">
            <v>0</v>
          </cell>
          <cell r="E396">
            <v>2</v>
          </cell>
          <cell r="F396" t="str">
            <v>TPLCS</v>
          </cell>
          <cell r="G396" t="str">
            <v>504</v>
          </cell>
          <cell r="H396" t="str">
            <v>C-CĐT-</v>
          </cell>
          <cell r="I396" t="str">
            <v>PTNCĐT</v>
          </cell>
          <cell r="K396" t="str">
            <v>0 - 0 - 2</v>
          </cell>
        </row>
        <row r="397">
          <cell r="A397" t="str">
            <v>5040272</v>
          </cell>
          <cell r="B397" t="str">
            <v>TTCM Rèn Dập</v>
          </cell>
          <cell r="C397">
            <v>0</v>
          </cell>
          <cell r="D397">
            <v>0</v>
          </cell>
          <cell r="E397">
            <v>1</v>
          </cell>
          <cell r="F397" t="str">
            <v>TTRD</v>
          </cell>
          <cell r="G397" t="str">
            <v>504</v>
          </cell>
          <cell r="H397" t="str">
            <v>C-N-</v>
          </cell>
          <cell r="I397" t="str">
            <v>XRD</v>
          </cell>
          <cell r="K397" t="str">
            <v>0 - 0 - 1</v>
          </cell>
        </row>
        <row r="398">
          <cell r="A398" t="str">
            <v>5041753</v>
          </cell>
          <cell r="B398" t="str">
            <v>TTCM tháo lắp điều chỉnh sửa chữa máy</v>
          </cell>
          <cell r="C398">
            <v>0</v>
          </cell>
          <cell r="D398">
            <v>1</v>
          </cell>
          <cell r="E398">
            <v>0</v>
          </cell>
          <cell r="F398" t="str">
            <v>TTDSM</v>
          </cell>
          <cell r="G398" t="str">
            <v>504</v>
          </cell>
          <cell r="H398" t="str">
            <v>C-</v>
          </cell>
          <cell r="I398" t="str">
            <v>XRD</v>
          </cell>
          <cell r="K398" t="str">
            <v>0 - 1 - 0</v>
          </cell>
        </row>
        <row r="399">
          <cell r="A399" t="str">
            <v>5051713</v>
          </cell>
          <cell r="B399" t="str">
            <v>TTCM Thiết kế Cơ sở dữ liệu</v>
          </cell>
          <cell r="C399">
            <v>1</v>
          </cell>
          <cell r="D399">
            <v>0</v>
          </cell>
          <cell r="E399">
            <v>1</v>
          </cell>
          <cell r="F399" t="str">
            <v>TTDB</v>
          </cell>
          <cell r="G399" t="str">
            <v>505</v>
          </cell>
          <cell r="H399" t="str">
            <v>HQ-T-</v>
          </cell>
          <cell r="I399" t="str">
            <v>VPK</v>
          </cell>
          <cell r="K399" t="str">
            <v>1 - 0 - 1</v>
          </cell>
        </row>
        <row r="400">
          <cell r="A400" t="str">
            <v>5041683</v>
          </cell>
          <cell r="B400" t="str">
            <v>TTCM Vi Điều Khiển</v>
          </cell>
          <cell r="C400">
            <v>0</v>
          </cell>
          <cell r="D400">
            <v>0</v>
          </cell>
          <cell r="E400">
            <v>2</v>
          </cell>
          <cell r="F400" t="str">
            <v>TMVDK</v>
          </cell>
          <cell r="G400" t="str">
            <v>504</v>
          </cell>
          <cell r="H400" t="str">
            <v>CĐT-</v>
          </cell>
          <cell r="I400" t="str">
            <v>PTNCĐT</v>
          </cell>
          <cell r="K400" t="str">
            <v>0 - 0 - 2</v>
          </cell>
        </row>
        <row r="401">
          <cell r="A401" t="str">
            <v>5020210</v>
          </cell>
          <cell r="B401" t="str">
            <v>Tư tưởng Hồ Chí Minh</v>
          </cell>
          <cell r="C401">
            <v>2</v>
          </cell>
          <cell r="D401">
            <v>0</v>
          </cell>
          <cell r="E401">
            <v>0</v>
          </cell>
          <cell r="F401" t="str">
            <v>HCM</v>
          </cell>
          <cell r="G401" t="str">
            <v>209B</v>
          </cell>
          <cell r="H401" t="str">
            <v>Chung</v>
          </cell>
          <cell r="I401" t="str">
            <v>A</v>
          </cell>
          <cell r="K401" t="str">
            <v>2 - 0 - 0</v>
          </cell>
        </row>
        <row r="402">
          <cell r="A402" t="str">
            <v>5050352</v>
          </cell>
          <cell r="B402" t="str">
            <v>Vật liệu điện</v>
          </cell>
          <cell r="C402">
            <v>2</v>
          </cell>
          <cell r="D402">
            <v>0</v>
          </cell>
          <cell r="E402">
            <v>0</v>
          </cell>
          <cell r="F402" t="str">
            <v>VLD</v>
          </cell>
          <cell r="G402" t="str">
            <v>505</v>
          </cell>
          <cell r="H402" t="str">
            <v>Đ-</v>
          </cell>
          <cell r="I402" t="str">
            <v>A</v>
          </cell>
          <cell r="K402" t="str">
            <v>2 - 0 - 0</v>
          </cell>
        </row>
        <row r="403">
          <cell r="A403" t="str">
            <v>5050352</v>
          </cell>
          <cell r="B403" t="str">
            <v>Vật liệu điện</v>
          </cell>
          <cell r="C403">
            <v>2</v>
          </cell>
          <cell r="D403">
            <v>0</v>
          </cell>
          <cell r="E403">
            <v>0</v>
          </cell>
          <cell r="F403" t="str">
            <v>VLD</v>
          </cell>
          <cell r="G403" t="str">
            <v>505</v>
          </cell>
          <cell r="H403" t="str">
            <v>Đ-</v>
          </cell>
          <cell r="I403" t="str">
            <v>A</v>
          </cell>
          <cell r="K403" t="str">
            <v>2 - 0 - 0</v>
          </cell>
        </row>
        <row r="404">
          <cell r="A404" t="str">
            <v>5040282</v>
          </cell>
          <cell r="B404" t="str">
            <v>Vật liệu Kỹ thuật</v>
          </cell>
          <cell r="C404">
            <v>2</v>
          </cell>
          <cell r="D404">
            <v>0</v>
          </cell>
          <cell r="E404">
            <v>0</v>
          </cell>
          <cell r="F404" t="str">
            <v>VLKT</v>
          </cell>
          <cell r="G404" t="str">
            <v>504</v>
          </cell>
          <cell r="H404" t="str">
            <v>C-CĐT-ĐL-N-</v>
          </cell>
          <cell r="I404" t="str">
            <v>A</v>
          </cell>
          <cell r="K404" t="str">
            <v>2 - 0 - 0</v>
          </cell>
        </row>
        <row r="405">
          <cell r="A405" t="str">
            <v>5041863</v>
          </cell>
          <cell r="B405" t="str">
            <v>Vật liệu kỹ thuật nhiệt</v>
          </cell>
          <cell r="C405">
            <v>2</v>
          </cell>
          <cell r="D405">
            <v>0</v>
          </cell>
          <cell r="E405">
            <v>0</v>
          </cell>
          <cell r="F405" t="str">
            <v>VLKTN</v>
          </cell>
          <cell r="G405" t="str">
            <v>504</v>
          </cell>
          <cell r="H405" t="str">
            <v>N-</v>
          </cell>
          <cell r="I405" t="str">
            <v>A</v>
          </cell>
          <cell r="K405" t="str">
            <v>2 - 0 - 0</v>
          </cell>
        </row>
        <row r="406">
          <cell r="A406" t="str">
            <v>5061642</v>
          </cell>
          <cell r="B406" t="str">
            <v>Vật liệu xây dựng</v>
          </cell>
          <cell r="C406">
            <v>2</v>
          </cell>
          <cell r="D406">
            <v>0</v>
          </cell>
          <cell r="E406">
            <v>0</v>
          </cell>
          <cell r="F406" t="str">
            <v>VLXD2</v>
          </cell>
          <cell r="G406" t="str">
            <v>506</v>
          </cell>
          <cell r="H406" t="str">
            <v>KT-QX-XC-XD-XH-</v>
          </cell>
          <cell r="I406" t="str">
            <v>A</v>
          </cell>
          <cell r="K406" t="str">
            <v>2 - 0 - 0</v>
          </cell>
        </row>
        <row r="407">
          <cell r="A407" t="str">
            <v>5020590</v>
          </cell>
          <cell r="B407" t="str">
            <v>Vật Lý Cơ - Điện</v>
          </cell>
          <cell r="C407">
            <v>2</v>
          </cell>
          <cell r="D407">
            <v>0</v>
          </cell>
          <cell r="E407">
            <v>0</v>
          </cell>
          <cell r="F407" t="str">
            <v>VLCD</v>
          </cell>
          <cell r="G407" t="str">
            <v>305</v>
          </cell>
          <cell r="H407" t="str">
            <v>Chung</v>
          </cell>
          <cell r="I407" t="str">
            <v>A</v>
          </cell>
          <cell r="K407" t="str">
            <v>2 - 0 - 0</v>
          </cell>
        </row>
        <row r="408">
          <cell r="A408" t="str">
            <v>5020590</v>
          </cell>
          <cell r="B408" t="str">
            <v>Vật Lý Cơ - Điện</v>
          </cell>
          <cell r="C408">
            <v>2</v>
          </cell>
          <cell r="D408">
            <v>0</v>
          </cell>
          <cell r="E408">
            <v>0</v>
          </cell>
          <cell r="F408" t="str">
            <v>VLCD</v>
          </cell>
          <cell r="G408" t="str">
            <v>305</v>
          </cell>
          <cell r="H408" t="str">
            <v>Chung</v>
          </cell>
          <cell r="I408" t="str">
            <v>A</v>
          </cell>
          <cell r="K408" t="str">
            <v>2 - 0 - 0</v>
          </cell>
        </row>
        <row r="409">
          <cell r="A409" t="str">
            <v>5020430</v>
          </cell>
          <cell r="B409" t="str">
            <v>Vật Lý Cơ - Nhiệt</v>
          </cell>
          <cell r="C409">
            <v>2</v>
          </cell>
          <cell r="D409">
            <v>0</v>
          </cell>
          <cell r="E409">
            <v>0</v>
          </cell>
          <cell r="F409" t="str">
            <v>VLCN</v>
          </cell>
          <cell r="G409" t="str">
            <v>305</v>
          </cell>
          <cell r="H409" t="str">
            <v>Chung</v>
          </cell>
          <cell r="I409" t="str">
            <v>A</v>
          </cell>
          <cell r="K409" t="str">
            <v>2 - 0 - 0</v>
          </cell>
        </row>
        <row r="410">
          <cell r="A410" t="str">
            <v>5020430</v>
          </cell>
          <cell r="B410" t="str">
            <v>Vật Lý Cơ - Nhiệt</v>
          </cell>
          <cell r="C410">
            <v>2</v>
          </cell>
          <cell r="D410">
            <v>0</v>
          </cell>
          <cell r="E410">
            <v>0</v>
          </cell>
          <cell r="F410" t="str">
            <v>VLCN</v>
          </cell>
          <cell r="G410" t="str">
            <v>305</v>
          </cell>
          <cell r="H410" t="str">
            <v>Chung</v>
          </cell>
          <cell r="I410" t="str">
            <v>A</v>
          </cell>
          <cell r="K410" t="str">
            <v>2 - 0 - 0</v>
          </cell>
        </row>
        <row r="411">
          <cell r="A411" t="str">
            <v>5020440</v>
          </cell>
          <cell r="B411" t="str">
            <v>Vật Lý Điện - Từ</v>
          </cell>
          <cell r="C411">
            <v>2</v>
          </cell>
          <cell r="D411">
            <v>0</v>
          </cell>
          <cell r="E411">
            <v>0</v>
          </cell>
          <cell r="F411" t="str">
            <v>VLDT</v>
          </cell>
          <cell r="G411" t="str">
            <v>305</v>
          </cell>
          <cell r="H411" t="str">
            <v>Chung</v>
          </cell>
          <cell r="I411" t="str">
            <v>A</v>
          </cell>
          <cell r="K411" t="str">
            <v>2 - 0 - 0</v>
          </cell>
        </row>
        <row r="412">
          <cell r="A412" t="str">
            <v>5020440</v>
          </cell>
          <cell r="B412" t="str">
            <v>Vật Lý Điện - Từ</v>
          </cell>
          <cell r="C412">
            <v>2</v>
          </cell>
          <cell r="D412">
            <v>0</v>
          </cell>
          <cell r="E412">
            <v>0</v>
          </cell>
          <cell r="F412" t="str">
            <v>VLDT</v>
          </cell>
          <cell r="G412" t="str">
            <v>305</v>
          </cell>
          <cell r="H412" t="str">
            <v>Chung</v>
          </cell>
          <cell r="I412" t="str">
            <v>A</v>
          </cell>
          <cell r="K412" t="str">
            <v>2 - 0 - 0</v>
          </cell>
        </row>
        <row r="413">
          <cell r="A413" t="str">
            <v>5020440</v>
          </cell>
          <cell r="B413" t="str">
            <v>Vật Lý Điện - Từ</v>
          </cell>
          <cell r="C413">
            <v>2</v>
          </cell>
          <cell r="D413">
            <v>0</v>
          </cell>
          <cell r="E413">
            <v>0</v>
          </cell>
          <cell r="F413" t="str">
            <v>VLDT</v>
          </cell>
          <cell r="G413" t="str">
            <v>305</v>
          </cell>
          <cell r="H413" t="str">
            <v>Chung</v>
          </cell>
          <cell r="I413" t="str">
            <v>A</v>
          </cell>
          <cell r="K413" t="str">
            <v>2 - 0 - 0</v>
          </cell>
        </row>
        <row r="414">
          <cell r="A414" t="str">
            <v>5061033</v>
          </cell>
          <cell r="B414" t="str">
            <v>Vật lý kiến trúc I</v>
          </cell>
          <cell r="C414">
            <v>2</v>
          </cell>
          <cell r="D414">
            <v>0</v>
          </cell>
          <cell r="E414">
            <v>0</v>
          </cell>
          <cell r="F414" t="str">
            <v>VLKT1</v>
          </cell>
          <cell r="G414" t="str">
            <v>506</v>
          </cell>
          <cell r="H414" t="str">
            <v>KT-</v>
          </cell>
          <cell r="I414" t="str">
            <v>A</v>
          </cell>
          <cell r="K414" t="str">
            <v>2 - 0 - 0</v>
          </cell>
        </row>
        <row r="415">
          <cell r="A415" t="str">
            <v>5020450</v>
          </cell>
          <cell r="B415" t="str">
            <v>Vật Lý Quang- Nguyên tử</v>
          </cell>
          <cell r="C415">
            <v>2</v>
          </cell>
          <cell r="D415">
            <v>0</v>
          </cell>
          <cell r="E415">
            <v>0</v>
          </cell>
          <cell r="F415" t="str">
            <v>VLNT</v>
          </cell>
          <cell r="G415" t="str">
            <v>305</v>
          </cell>
          <cell r="H415" t="str">
            <v>Chung</v>
          </cell>
          <cell r="I415" t="str">
            <v>A</v>
          </cell>
          <cell r="K415" t="str">
            <v>2 - 0 - 0</v>
          </cell>
        </row>
        <row r="416">
          <cell r="A416" t="str">
            <v>5020450</v>
          </cell>
          <cell r="B416" t="str">
            <v>Vật Lý Quang- Nguyên tử</v>
          </cell>
          <cell r="C416">
            <v>2</v>
          </cell>
          <cell r="D416">
            <v>0</v>
          </cell>
          <cell r="E416">
            <v>0</v>
          </cell>
          <cell r="F416" t="str">
            <v>VLNT</v>
          </cell>
          <cell r="G416" t="str">
            <v>305</v>
          </cell>
          <cell r="H416" t="str">
            <v>Chung</v>
          </cell>
          <cell r="I416" t="str">
            <v>A</v>
          </cell>
          <cell r="K416" t="str">
            <v>2 - 0 - 0</v>
          </cell>
        </row>
        <row r="417">
          <cell r="A417" t="str">
            <v>5020582</v>
          </cell>
          <cell r="B417" t="str">
            <v>Vật lý ứng dụng</v>
          </cell>
          <cell r="C417">
            <v>2</v>
          </cell>
          <cell r="D417">
            <v>0</v>
          </cell>
          <cell r="E417">
            <v>0</v>
          </cell>
          <cell r="F417" t="str">
            <v>VLUD</v>
          </cell>
          <cell r="G417" t="str">
            <v>305</v>
          </cell>
          <cell r="H417" t="str">
            <v>H-HTP-MT-SH-</v>
          </cell>
          <cell r="I417" t="str">
            <v>A</v>
          </cell>
          <cell r="K417" t="str">
            <v>2 - 0 - 0</v>
          </cell>
        </row>
        <row r="418">
          <cell r="A418" t="str">
            <v>5020582</v>
          </cell>
          <cell r="B418" t="str">
            <v>Vật lý ứng dụng</v>
          </cell>
          <cell r="C418">
            <v>2</v>
          </cell>
          <cell r="D418">
            <v>0</v>
          </cell>
          <cell r="E418">
            <v>0</v>
          </cell>
          <cell r="F418" t="str">
            <v>VLUD</v>
          </cell>
          <cell r="G418" t="str">
            <v>305</v>
          </cell>
          <cell r="H418" t="str">
            <v>H-HTP-MT-SH-</v>
          </cell>
          <cell r="I418" t="str">
            <v>A</v>
          </cell>
          <cell r="K418" t="str">
            <v>2 - 0 - 0</v>
          </cell>
        </row>
        <row r="419">
          <cell r="A419" t="str">
            <v>5061053</v>
          </cell>
          <cell r="B419" t="str">
            <v>Vẽ ghi</v>
          </cell>
          <cell r="C419">
            <v>0</v>
          </cell>
          <cell r="D419">
            <v>1</v>
          </cell>
          <cell r="E419">
            <v>0</v>
          </cell>
          <cell r="F419" t="str">
            <v>VG</v>
          </cell>
          <cell r="G419" t="str">
            <v>506</v>
          </cell>
          <cell r="H419" t="str">
            <v>KT-</v>
          </cell>
          <cell r="I419" t="str">
            <v>B104</v>
          </cell>
          <cell r="K419" t="str">
            <v>0 - 1 - 0</v>
          </cell>
        </row>
        <row r="420">
          <cell r="A420" t="str">
            <v>5040023</v>
          </cell>
          <cell r="B420" t="str">
            <v>Vẽ Kỹ Thuật Cơ khí</v>
          </cell>
          <cell r="C420">
            <v>2</v>
          </cell>
          <cell r="D420">
            <v>0</v>
          </cell>
          <cell r="E420">
            <v>0</v>
          </cell>
          <cell r="F420" t="str">
            <v>VCK</v>
          </cell>
          <cell r="G420" t="str">
            <v>504</v>
          </cell>
          <cell r="H420" t="str">
            <v>C-CĐT-ĐL-N-</v>
          </cell>
          <cell r="I420" t="str">
            <v>A</v>
          </cell>
          <cell r="K420" t="str">
            <v>2 - 0 - 0</v>
          </cell>
        </row>
        <row r="421">
          <cell r="A421" t="str">
            <v>5040023</v>
          </cell>
          <cell r="B421" t="str">
            <v>Vẽ Kỹ Thuật Cơ khí</v>
          </cell>
          <cell r="C421">
            <v>2</v>
          </cell>
          <cell r="D421">
            <v>0</v>
          </cell>
          <cell r="E421">
            <v>0</v>
          </cell>
          <cell r="F421" t="str">
            <v>VCK</v>
          </cell>
          <cell r="G421" t="str">
            <v>504</v>
          </cell>
          <cell r="H421" t="str">
            <v>C-CĐT-ĐL-N-</v>
          </cell>
          <cell r="I421" t="str">
            <v>A</v>
          </cell>
          <cell r="K421" t="str">
            <v>2 - 0 - 0</v>
          </cell>
        </row>
        <row r="422">
          <cell r="A422" t="str">
            <v>5052273</v>
          </cell>
          <cell r="B422" t="str">
            <v>Vẽ kỹ thuật điện -HTĐ</v>
          </cell>
          <cell r="C422">
            <v>0</v>
          </cell>
          <cell r="D422">
            <v>1</v>
          </cell>
          <cell r="E422">
            <v>0</v>
          </cell>
          <cell r="F422" t="str">
            <v>VKTD</v>
          </cell>
          <cell r="G422" t="str">
            <v>505</v>
          </cell>
          <cell r="H422" t="str">
            <v>Đ-</v>
          </cell>
          <cell r="I422" t="str">
            <v>A</v>
          </cell>
          <cell r="K422" t="str">
            <v>0 - 1 - 0</v>
          </cell>
        </row>
        <row r="423">
          <cell r="A423" t="str">
            <v>5061652</v>
          </cell>
          <cell r="B423" t="str">
            <v>Vẽ kỹ thuật xây dựng I</v>
          </cell>
          <cell r="C423">
            <v>2</v>
          </cell>
          <cell r="D423">
            <v>0</v>
          </cell>
          <cell r="E423">
            <v>0</v>
          </cell>
          <cell r="F423" t="str">
            <v>VXD1</v>
          </cell>
          <cell r="G423" t="str">
            <v>506</v>
          </cell>
          <cell r="H423" t="str">
            <v>KT-QX-XC-XD-XH-</v>
          </cell>
          <cell r="I423" t="str">
            <v>A</v>
          </cell>
          <cell r="K423" t="str">
            <v>2 - 0 - 0</v>
          </cell>
        </row>
        <row r="424">
          <cell r="A424" t="str">
            <v>5060953</v>
          </cell>
          <cell r="B424" t="str">
            <v>Vẽ Mỹ thuật II</v>
          </cell>
          <cell r="C424">
            <v>2</v>
          </cell>
          <cell r="D424">
            <v>1</v>
          </cell>
          <cell r="E424">
            <v>0</v>
          </cell>
          <cell r="F424" t="str">
            <v>VMT2</v>
          </cell>
          <cell r="G424" t="str">
            <v>506</v>
          </cell>
          <cell r="H424" t="str">
            <v>KT-</v>
          </cell>
          <cell r="I424" t="str">
            <v>B104</v>
          </cell>
          <cell r="K424" t="str">
            <v>2 - 1 - 0</v>
          </cell>
        </row>
        <row r="425">
          <cell r="A425" t="str">
            <v>5040083</v>
          </cell>
          <cell r="B425" t="str">
            <v>Vẽ trên máy tính</v>
          </cell>
          <cell r="C425">
            <v>0</v>
          </cell>
          <cell r="D425">
            <v>1</v>
          </cell>
          <cell r="E425">
            <v>0</v>
          </cell>
          <cell r="F425" t="str">
            <v>VTMT</v>
          </cell>
          <cell r="G425" t="str">
            <v>504</v>
          </cell>
          <cell r="H425" t="str">
            <v>C-CĐT-ĐL-N-</v>
          </cell>
          <cell r="I425" t="str">
            <v>PMT</v>
          </cell>
          <cell r="K425" t="str">
            <v>0 - 1 - 0</v>
          </cell>
        </row>
        <row r="426">
          <cell r="A426" t="str">
            <v>5040083</v>
          </cell>
          <cell r="B426" t="str">
            <v>Vẽ trên máy tính</v>
          </cell>
          <cell r="C426">
            <v>0</v>
          </cell>
          <cell r="D426">
            <v>1</v>
          </cell>
          <cell r="E426">
            <v>0</v>
          </cell>
          <cell r="F426" t="str">
            <v>VTMT</v>
          </cell>
          <cell r="G426" t="str">
            <v>504</v>
          </cell>
          <cell r="H426" t="str">
            <v>C-CĐT-ĐL-N-</v>
          </cell>
          <cell r="I426" t="str">
            <v>PMT</v>
          </cell>
          <cell r="K426" t="str">
            <v>0 - 1 - 0</v>
          </cell>
        </row>
        <row r="427">
          <cell r="A427" t="str">
            <v>5040083</v>
          </cell>
          <cell r="B427" t="str">
            <v>Vẽ trên máy tính</v>
          </cell>
          <cell r="C427">
            <v>0</v>
          </cell>
          <cell r="D427">
            <v>1</v>
          </cell>
          <cell r="E427">
            <v>0</v>
          </cell>
          <cell r="F427" t="str">
            <v>VTMT</v>
          </cell>
          <cell r="G427" t="str">
            <v>504</v>
          </cell>
          <cell r="H427" t="str">
            <v>C-CĐT-ĐL-N-</v>
          </cell>
          <cell r="I427" t="str">
            <v>PMT</v>
          </cell>
          <cell r="K427" t="str">
            <v>0 - 1 - 0</v>
          </cell>
        </row>
        <row r="428">
          <cell r="A428" t="str">
            <v>5072533</v>
          </cell>
          <cell r="B428" t="str">
            <v>Vi sinh môi trường</v>
          </cell>
          <cell r="C428">
            <v>2</v>
          </cell>
          <cell r="D428">
            <v>0</v>
          </cell>
          <cell r="E428">
            <v>0</v>
          </cell>
          <cell r="F428" t="str">
            <v>VSMT</v>
          </cell>
          <cell r="G428" t="str">
            <v>507</v>
          </cell>
          <cell r="H428" t="str">
            <v>MT-</v>
          </cell>
          <cell r="I428" t="str">
            <v>A</v>
          </cell>
          <cell r="K428" t="str">
            <v>2 - 0 - 0</v>
          </cell>
        </row>
        <row r="429">
          <cell r="A429" t="str">
            <v>5071113</v>
          </cell>
          <cell r="B429" t="str">
            <v>Vi sinh thực phẩm</v>
          </cell>
          <cell r="C429">
            <v>3</v>
          </cell>
          <cell r="D429">
            <v>0</v>
          </cell>
          <cell r="E429">
            <v>0</v>
          </cell>
          <cell r="F429" t="str">
            <v>VTP</v>
          </cell>
          <cell r="G429" t="str">
            <v>507</v>
          </cell>
          <cell r="H429" t="str">
            <v>HTP-</v>
          </cell>
          <cell r="I429" t="str">
            <v>A</v>
          </cell>
          <cell r="K429" t="str">
            <v>3 - 0 - 0</v>
          </cell>
        </row>
        <row r="430">
          <cell r="A430" t="str">
            <v>5071763</v>
          </cell>
          <cell r="B430" t="str">
            <v>Vi sinh vật học</v>
          </cell>
          <cell r="C430">
            <v>3</v>
          </cell>
          <cell r="D430">
            <v>0</v>
          </cell>
          <cell r="E430">
            <v>0</v>
          </cell>
          <cell r="F430" t="str">
            <v>VSVH</v>
          </cell>
          <cell r="G430" t="str">
            <v>507</v>
          </cell>
          <cell r="H430" t="str">
            <v>SH-</v>
          </cell>
          <cell r="I430" t="str">
            <v>A</v>
          </cell>
          <cell r="K430" t="str">
            <v>3 - 0 - 0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nHoc"/>
      <sheetName val="LopHPHe"/>
      <sheetName val="LichHoc"/>
      <sheetName val="GVVtat"/>
    </sheetNames>
    <sheetDataSet>
      <sheetData sheetId="2">
        <row r="1">
          <cell r="A1" t="str">
            <v>Maso</v>
          </cell>
          <cell r="B1" t="str">
            <v>Buoi</v>
          </cell>
          <cell r="C1" t="str">
            <v>Thu</v>
          </cell>
          <cell r="D1" t="str">
            <v>Tu</v>
          </cell>
          <cell r="E1" t="str">
            <v>Den</v>
          </cell>
          <cell r="F1" t="str">
            <v>LH</v>
          </cell>
        </row>
        <row r="2">
          <cell r="A2">
            <v>1</v>
          </cell>
          <cell r="B2">
            <v>1</v>
          </cell>
          <cell r="C2">
            <v>2</v>
          </cell>
          <cell r="D2">
            <v>1</v>
          </cell>
          <cell r="E2">
            <v>4</v>
          </cell>
          <cell r="F2" t="str">
            <v>S2 - 4 - 6</v>
          </cell>
        </row>
        <row r="3">
          <cell r="A3">
            <v>1</v>
          </cell>
          <cell r="B3">
            <v>2</v>
          </cell>
          <cell r="C3">
            <v>4</v>
          </cell>
          <cell r="D3">
            <v>1</v>
          </cell>
          <cell r="E3">
            <v>4</v>
          </cell>
          <cell r="F3" t="str">
            <v>S2 - 4 - 6</v>
          </cell>
        </row>
        <row r="4">
          <cell r="A4">
            <v>1</v>
          </cell>
          <cell r="B4">
            <v>3</v>
          </cell>
          <cell r="C4">
            <v>6</v>
          </cell>
          <cell r="D4">
            <v>1</v>
          </cell>
          <cell r="E4">
            <v>4</v>
          </cell>
          <cell r="F4" t="str">
            <v>S2 - 4 - 6</v>
          </cell>
        </row>
        <row r="5">
          <cell r="A5">
            <v>5</v>
          </cell>
          <cell r="B5">
            <v>1</v>
          </cell>
          <cell r="C5">
            <v>2</v>
          </cell>
          <cell r="D5">
            <v>5</v>
          </cell>
          <cell r="E5">
            <v>5</v>
          </cell>
          <cell r="F5" t="str">
            <v>S2</v>
          </cell>
        </row>
        <row r="6">
          <cell r="A6">
            <v>6</v>
          </cell>
          <cell r="B6">
            <v>1</v>
          </cell>
          <cell r="C6">
            <v>3</v>
          </cell>
          <cell r="D6">
            <v>5</v>
          </cell>
          <cell r="E6">
            <v>5</v>
          </cell>
          <cell r="F6" t="str">
            <v>S3</v>
          </cell>
        </row>
        <row r="7">
          <cell r="A7">
            <v>7</v>
          </cell>
          <cell r="B7">
            <v>1</v>
          </cell>
          <cell r="C7">
            <v>4</v>
          </cell>
          <cell r="D7">
            <v>5</v>
          </cell>
          <cell r="E7">
            <v>5</v>
          </cell>
          <cell r="F7" t="str">
            <v>S4</v>
          </cell>
        </row>
        <row r="8">
          <cell r="A8">
            <v>2</v>
          </cell>
          <cell r="B8">
            <v>1</v>
          </cell>
          <cell r="C8">
            <v>2</v>
          </cell>
          <cell r="D8">
            <v>7</v>
          </cell>
          <cell r="E8">
            <v>10</v>
          </cell>
          <cell r="F8" t="str">
            <v>C2 - 4 - 6</v>
          </cell>
        </row>
        <row r="9">
          <cell r="A9">
            <v>2</v>
          </cell>
          <cell r="B9">
            <v>2</v>
          </cell>
          <cell r="C9">
            <v>4</v>
          </cell>
          <cell r="D9">
            <v>7</v>
          </cell>
          <cell r="E9">
            <v>10</v>
          </cell>
          <cell r="F9" t="str">
            <v>C2 - 4 - 6</v>
          </cell>
        </row>
        <row r="10">
          <cell r="A10">
            <v>2</v>
          </cell>
          <cell r="B10">
            <v>3</v>
          </cell>
          <cell r="C10">
            <v>6</v>
          </cell>
          <cell r="D10">
            <v>7</v>
          </cell>
          <cell r="E10">
            <v>10</v>
          </cell>
          <cell r="F10" t="str">
            <v>C2 - 4 - 6</v>
          </cell>
        </row>
        <row r="11">
          <cell r="A11">
            <v>3</v>
          </cell>
          <cell r="B11">
            <v>1</v>
          </cell>
          <cell r="C11">
            <v>3</v>
          </cell>
          <cell r="D11">
            <v>1</v>
          </cell>
          <cell r="E11">
            <v>4</v>
          </cell>
          <cell r="F11" t="str">
            <v>S3 - 5 - 7</v>
          </cell>
        </row>
        <row r="12">
          <cell r="A12">
            <v>3</v>
          </cell>
          <cell r="B12">
            <v>2</v>
          </cell>
          <cell r="C12">
            <v>5</v>
          </cell>
          <cell r="D12">
            <v>1</v>
          </cell>
          <cell r="E12">
            <v>4</v>
          </cell>
          <cell r="F12" t="str">
            <v>S3 - 5 - 7</v>
          </cell>
        </row>
        <row r="13">
          <cell r="A13">
            <v>3</v>
          </cell>
          <cell r="B13">
            <v>3</v>
          </cell>
          <cell r="C13">
            <v>7</v>
          </cell>
          <cell r="D13">
            <v>1</v>
          </cell>
          <cell r="E13">
            <v>4</v>
          </cell>
          <cell r="F13" t="str">
            <v>S3 - 5 - 7</v>
          </cell>
        </row>
        <row r="14">
          <cell r="A14">
            <v>4</v>
          </cell>
          <cell r="B14">
            <v>1</v>
          </cell>
          <cell r="C14">
            <v>3</v>
          </cell>
          <cell r="D14">
            <v>7</v>
          </cell>
          <cell r="E14">
            <v>10</v>
          </cell>
          <cell r="F14" t="str">
            <v>C3 - 5 - 7</v>
          </cell>
        </row>
        <row r="15">
          <cell r="A15">
            <v>4</v>
          </cell>
          <cell r="B15">
            <v>2</v>
          </cell>
          <cell r="C15">
            <v>5</v>
          </cell>
          <cell r="D15">
            <v>7</v>
          </cell>
          <cell r="E15">
            <v>10</v>
          </cell>
          <cell r="F15" t="str">
            <v>C3 - 5 - 7</v>
          </cell>
        </row>
        <row r="16">
          <cell r="A16">
            <v>4</v>
          </cell>
          <cell r="B16">
            <v>3</v>
          </cell>
          <cell r="C16">
            <v>7</v>
          </cell>
          <cell r="D16">
            <v>7</v>
          </cell>
          <cell r="E16">
            <v>10</v>
          </cell>
          <cell r="F16" t="str">
            <v>C3 - 5 - 7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Up"/>
      <sheetName val="TCCN"/>
      <sheetName val="Sheet2"/>
      <sheetName val="LSH11"/>
      <sheetName val="LopHP111"/>
      <sheetName val="LopHP116"/>
      <sheetName val="GVVtat"/>
      <sheetName val="DayCD"/>
      <sheetName val="PHONG"/>
      <sheetName val="LopHK1_2014_2015"/>
      <sheetName val="LopHK2_2014_2015"/>
      <sheetName val="LopHP214"/>
    </sheetNames>
    <sheetDataSet>
      <sheetData sheetId="6">
        <row r="579">
          <cell r="D579" t="e">
            <v>#N/A</v>
          </cell>
        </row>
        <row r="580">
          <cell r="D580" t="str">
            <v>504</v>
          </cell>
        </row>
        <row r="581">
          <cell r="D581" t="str">
            <v>505</v>
          </cell>
        </row>
        <row r="582">
          <cell r="D582" t="str">
            <v>505</v>
          </cell>
        </row>
        <row r="583">
          <cell r="D583" t="e">
            <v>#N/A</v>
          </cell>
        </row>
        <row r="586">
          <cell r="D586" t="str">
            <v>013</v>
          </cell>
        </row>
        <row r="587">
          <cell r="D587" t="e">
            <v>#N/A</v>
          </cell>
        </row>
        <row r="588">
          <cell r="D588" t="e">
            <v>#N/A</v>
          </cell>
        </row>
        <row r="590">
          <cell r="D590" t="e">
            <v>#N/A</v>
          </cell>
        </row>
        <row r="591">
          <cell r="D591" t="e">
            <v>#N/A</v>
          </cell>
        </row>
        <row r="592">
          <cell r="D592" t="e">
            <v>#N/A</v>
          </cell>
        </row>
        <row r="593">
          <cell r="D593" t="e">
            <v>#N/A</v>
          </cell>
        </row>
        <row r="595">
          <cell r="D595" t="e">
            <v>#N/A</v>
          </cell>
        </row>
        <row r="597">
          <cell r="D597" t="str">
            <v>MaDV</v>
          </cell>
          <cell r="E597" t="str">
            <v>TenDV</v>
          </cell>
        </row>
        <row r="598">
          <cell r="D598" t="str">
            <v> </v>
          </cell>
          <cell r="E598" t="str">
            <v> </v>
          </cell>
        </row>
        <row r="599">
          <cell r="D599" t="str">
            <v>504</v>
          </cell>
          <cell r="E599" t="str">
            <v>Khoa Cơ khí - Trường Cao đẳng Công nghệ</v>
          </cell>
        </row>
        <row r="600">
          <cell r="D600" t="str">
            <v>505</v>
          </cell>
          <cell r="E600" t="str">
            <v>Khoa Điện - Trường Cao đẳng Công nghệ</v>
          </cell>
        </row>
        <row r="601">
          <cell r="D601" t="str">
            <v>506</v>
          </cell>
          <cell r="E601" t="str">
            <v>Khoa Kỹ thuật Xây dựng - Trường Cao đẳng Công nghệ</v>
          </cell>
        </row>
        <row r="602">
          <cell r="D602" t="str">
            <v>507</v>
          </cell>
          <cell r="E602" t="str">
            <v>Khoa Công nghệ Hoá học - Trường Cao đẳng Công nghệ</v>
          </cell>
        </row>
        <row r="603">
          <cell r="D603" t="str">
            <v>413</v>
          </cell>
          <cell r="E603" t="str">
            <v>Khoa Anh Chuyên ngành - Trường Đại học Ngoại Ngữ</v>
          </cell>
        </row>
        <row r="604">
          <cell r="D604" t="str">
            <v>304</v>
          </cell>
          <cell r="E604" t="str">
            <v>Khoa Tin học - Trường Đại học Sư phạm</v>
          </cell>
        </row>
        <row r="605">
          <cell r="D605" t="str">
            <v>305</v>
          </cell>
          <cell r="E605" t="str">
            <v>Khoa Vật lý - Trường Đại học Sư phạm</v>
          </cell>
        </row>
        <row r="606">
          <cell r="D606" t="str">
            <v>306</v>
          </cell>
          <cell r="E606" t="str">
            <v>Khoa Hóa học - Trường Đại học Sư phạm</v>
          </cell>
        </row>
        <row r="607">
          <cell r="D607" t="str">
            <v>307</v>
          </cell>
          <cell r="E607" t="str">
            <v>Khoa Sinh - Môi trường - Trường Đại học Sư phạm</v>
          </cell>
        </row>
        <row r="608">
          <cell r="D608" t="str">
            <v>319</v>
          </cell>
          <cell r="E608" t="str">
            <v>Khoa Toán - Trường Đại học Sư phạm</v>
          </cell>
        </row>
        <row r="609">
          <cell r="D609" t="str">
            <v>209</v>
          </cell>
          <cell r="E609" t="str">
            <v>Khoa Lý luận Chính trị - Trường Đại học Kinh tế</v>
          </cell>
        </row>
        <row r="610">
          <cell r="D610" t="str">
            <v>209B</v>
          </cell>
          <cell r="E610" t="str">
            <v>Khoa Kinh tế-Chính trị - Trường Đại học Kinh tế</v>
          </cell>
        </row>
        <row r="611">
          <cell r="D611" t="str">
            <v>013</v>
          </cell>
          <cell r="E611" t="str">
            <v>Trung tâm Giáo dục thể chất - Đại học Đà Nẵng</v>
          </cell>
        </row>
        <row r="612">
          <cell r="D612" t="str">
            <v>000</v>
          </cell>
          <cell r="E612" t="str">
            <v>Trường Cao Đẳng Công Nghệ</v>
          </cell>
        </row>
        <row r="613">
          <cell r="D613" t="str">
            <v>600</v>
          </cell>
          <cell r="E613" t="str">
            <v>Trường Cao Đẳng Công Nghệ Thông Tin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opHP116"/>
    </sheetNames>
    <sheetDataSet>
      <sheetData sheetId="0">
        <row r="7">
          <cell r="A7" t="str">
            <v>MaLHP</v>
          </cell>
          <cell r="B7" t="str">
            <v>Mã HP</v>
          </cell>
          <cell r="C7" t="str">
            <v>Lớp</v>
          </cell>
          <cell r="D7" t="str">
            <v>Tên Môn học</v>
          </cell>
          <cell r="E7" t="str">
            <v>LT-TH-TT</v>
          </cell>
          <cell r="F7" t="str">
            <v>Bắt đầu</v>
          </cell>
          <cell r="G7" t="str">
            <v>Buổi</v>
          </cell>
          <cell r="H7" t="str">
            <v>Thứ</v>
          </cell>
          <cell r="I7" t="str">
            <v>Phòng</v>
          </cell>
          <cell r="J7" t="str">
            <v>Từ tiết</v>
          </cell>
          <cell r="K7" t="str">
            <v>Đến tiết</v>
          </cell>
          <cell r="L7" t="str">
            <v>SL</v>
          </cell>
          <cell r="M7" t="str">
            <v>Số tuần</v>
          </cell>
          <cell r="N7" t="str">
            <v>GVVT</v>
          </cell>
          <cell r="O7" t="str">
            <v>Số tiết tuần</v>
          </cell>
          <cell r="P7" t="str">
            <v>Giáo viên phụ trách</v>
          </cell>
          <cell r="Q7" t="str">
            <v>GC</v>
          </cell>
          <cell r="R7" t="str">
            <v>Khoa</v>
          </cell>
          <cell r="S7" t="str">
            <v>GHI CHÚ</v>
          </cell>
          <cell r="T7" t="str">
            <v>Số buổi</v>
          </cell>
        </row>
        <row r="8">
          <cell r="A8" t="str">
            <v>512031215PND01</v>
          </cell>
          <cell r="B8" t="str">
            <v>5120312</v>
          </cell>
          <cell r="C8" t="str">
            <v>15PND01</v>
          </cell>
          <cell r="D8" t="str">
            <v>Cơ sở dữ liệu quan hệ</v>
          </cell>
          <cell r="E8" t="str">
            <v>0-0-0</v>
          </cell>
          <cell r="L8">
            <v>20</v>
          </cell>
          <cell r="R8" t="str">
            <v>512</v>
          </cell>
        </row>
        <row r="9">
          <cell r="A9" t="str">
            <v>512042215PND01</v>
          </cell>
          <cell r="B9" t="str">
            <v>5120422</v>
          </cell>
          <cell r="C9" t="str">
            <v>15PND01</v>
          </cell>
          <cell r="D9" t="str">
            <v>Đồ án Java</v>
          </cell>
          <cell r="E9" t="str">
            <v>0-0-0</v>
          </cell>
          <cell r="L9">
            <v>20</v>
          </cell>
          <cell r="R9" t="str">
            <v>512</v>
          </cell>
        </row>
        <row r="10">
          <cell r="A10" t="str">
            <v>512042015PND01</v>
          </cell>
          <cell r="B10" t="str">
            <v>5120420</v>
          </cell>
          <cell r="C10" t="str">
            <v>15PND01</v>
          </cell>
          <cell r="D10" t="str">
            <v>Java trên nền tảng desktop Jswing</v>
          </cell>
          <cell r="E10" t="str">
            <v>0-0-0</v>
          </cell>
          <cell r="L10">
            <v>20</v>
          </cell>
          <cell r="R10" t="str">
            <v>512</v>
          </cell>
        </row>
        <row r="11">
          <cell r="A11" t="str">
            <v>512042115PND01</v>
          </cell>
          <cell r="B11" t="str">
            <v>5120421</v>
          </cell>
          <cell r="C11" t="str">
            <v>15PND01</v>
          </cell>
          <cell r="D11" t="str">
            <v>Java trên nền tảng web JSP</v>
          </cell>
          <cell r="E11" t="str">
            <v>0-0-0</v>
          </cell>
          <cell r="L11">
            <v>20</v>
          </cell>
          <cell r="R11" t="str">
            <v>512</v>
          </cell>
        </row>
        <row r="12">
          <cell r="A12" t="str">
            <v>512041615PND01</v>
          </cell>
          <cell r="B12" t="str">
            <v>5120416</v>
          </cell>
          <cell r="C12" t="str">
            <v>15PND01</v>
          </cell>
          <cell r="D12" t="str">
            <v>Nhập môn kiểm thử phần mềm</v>
          </cell>
          <cell r="E12" t="str">
            <v>0-0-0</v>
          </cell>
          <cell r="L12">
            <v>20</v>
          </cell>
          <cell r="R12" t="str">
            <v>512</v>
          </cell>
        </row>
        <row r="13">
          <cell r="A13" t="str">
            <v>512041915PND01</v>
          </cell>
          <cell r="B13" t="str">
            <v>5120419</v>
          </cell>
          <cell r="C13" t="str">
            <v>15PND01</v>
          </cell>
          <cell r="D13" t="str">
            <v>Phân tích và thiết kế phần mềm</v>
          </cell>
          <cell r="E13" t="str">
            <v>0-0-0</v>
          </cell>
          <cell r="L13">
            <v>20</v>
          </cell>
          <cell r="R13" t="str">
            <v>512</v>
          </cell>
        </row>
        <row r="14">
          <cell r="A14" t="str">
            <v>512043215PND01</v>
          </cell>
          <cell r="B14" t="str">
            <v>5120432</v>
          </cell>
          <cell r="C14" t="str">
            <v>15PND01</v>
          </cell>
          <cell r="D14" t="str">
            <v>Quy trình phát triển phần mềm</v>
          </cell>
          <cell r="E14" t="str">
            <v>0-0-0</v>
          </cell>
          <cell r="L14">
            <v>20</v>
          </cell>
          <cell r="R14" t="str">
            <v>512</v>
          </cell>
        </row>
        <row r="15">
          <cell r="A15" t="str">
            <v>512043815PND01</v>
          </cell>
          <cell r="B15" t="str">
            <v>5120438</v>
          </cell>
          <cell r="C15" t="str">
            <v>15PND01</v>
          </cell>
          <cell r="D15" t="str">
            <v>Tiếng Anh nâng cao</v>
          </cell>
          <cell r="E15" t="str">
            <v>7-0-0</v>
          </cell>
          <cell r="L15">
            <v>20</v>
          </cell>
          <cell r="R15" t="str">
            <v>512</v>
          </cell>
        </row>
        <row r="16">
          <cell r="A16" t="str">
            <v>512031215PNW01</v>
          </cell>
          <cell r="B16" t="str">
            <v>5120312</v>
          </cell>
          <cell r="C16" t="str">
            <v>15PNW01</v>
          </cell>
          <cell r="D16" t="str">
            <v>Cơ sở dữ liệu quan hệ</v>
          </cell>
          <cell r="E16" t="str">
            <v>0-0-0</v>
          </cell>
          <cell r="L16">
            <v>25</v>
          </cell>
          <cell r="R16" t="str">
            <v>512</v>
          </cell>
        </row>
        <row r="17">
          <cell r="A17" t="str">
            <v>512043315PNW01</v>
          </cell>
          <cell r="B17" t="str">
            <v>5120433</v>
          </cell>
          <cell r="C17" t="str">
            <v>15PNW01</v>
          </cell>
          <cell r="D17" t="str">
            <v>Kiểm thử phần mềm cơ bản</v>
          </cell>
          <cell r="E17" t="str">
            <v>0-0-0</v>
          </cell>
          <cell r="L17">
            <v>25</v>
          </cell>
          <cell r="R17" t="str">
            <v>512</v>
          </cell>
        </row>
        <row r="18">
          <cell r="A18" t="str">
            <v>512043015PNW01</v>
          </cell>
          <cell r="B18" t="str">
            <v>5120430</v>
          </cell>
          <cell r="C18" t="str">
            <v>15PNW01</v>
          </cell>
          <cell r="D18" t="str">
            <v>PHP Framework</v>
          </cell>
          <cell r="E18" t="str">
            <v>0-0-0</v>
          </cell>
          <cell r="L18">
            <v>25</v>
          </cell>
          <cell r="R18" t="str">
            <v>512</v>
          </cell>
        </row>
        <row r="19">
          <cell r="A19" t="str">
            <v>512043215PNW01</v>
          </cell>
          <cell r="B19" t="str">
            <v>5120432</v>
          </cell>
          <cell r="C19" t="str">
            <v>15PNW01</v>
          </cell>
          <cell r="D19" t="str">
            <v>Quy trình phát triển phần mềm</v>
          </cell>
          <cell r="E19" t="str">
            <v>0-0-0</v>
          </cell>
          <cell r="L19">
            <v>25</v>
          </cell>
          <cell r="R19" t="str">
            <v>512</v>
          </cell>
        </row>
        <row r="20">
          <cell r="A20" t="str">
            <v>512043815PNW01</v>
          </cell>
          <cell r="B20" t="str">
            <v>5120438</v>
          </cell>
          <cell r="C20" t="str">
            <v>15PNW01</v>
          </cell>
          <cell r="D20" t="str">
            <v>Tiếng Anh nâng cao</v>
          </cell>
          <cell r="E20" t="str">
            <v>7-0-0</v>
          </cell>
          <cell r="L20">
            <v>25</v>
          </cell>
          <cell r="R20" t="str">
            <v>512</v>
          </cell>
        </row>
        <row r="21">
          <cell r="A21" t="str">
            <v>413003115TCC1</v>
          </cell>
          <cell r="B21" t="str">
            <v>4130031</v>
          </cell>
          <cell r="C21" t="str">
            <v>15TCC1</v>
          </cell>
          <cell r="D21" t="str">
            <v>ANH VĂN III</v>
          </cell>
          <cell r="E21" t="str">
            <v>3-0-0</v>
          </cell>
          <cell r="F21">
            <v>42590</v>
          </cell>
          <cell r="G21">
            <v>1</v>
          </cell>
          <cell r="L21">
            <v>31</v>
          </cell>
          <cell r="M21">
            <v>15</v>
          </cell>
          <cell r="R21" t="str">
            <v>413</v>
          </cell>
        </row>
        <row r="22">
          <cell r="A22" t="str">
            <v>504004315TCC1</v>
          </cell>
          <cell r="B22" t="str">
            <v>5040043</v>
          </cell>
          <cell r="C22" t="str">
            <v>15TCC1</v>
          </cell>
          <cell r="D22" t="str">
            <v>CÔNG NGHỆ CHẾ TẠO MÁY II</v>
          </cell>
          <cell r="E22" t="str">
            <v>3-0-0</v>
          </cell>
          <cell r="F22">
            <v>42590</v>
          </cell>
          <cell r="G22">
            <v>1</v>
          </cell>
          <cell r="L22">
            <v>31</v>
          </cell>
          <cell r="M22">
            <v>15</v>
          </cell>
          <cell r="R22" t="str">
            <v>504</v>
          </cell>
        </row>
        <row r="23">
          <cell r="A23" t="str">
            <v>504015315TCC1</v>
          </cell>
          <cell r="B23" t="str">
            <v>5040153</v>
          </cell>
          <cell r="C23" t="str">
            <v>15TCC1</v>
          </cell>
          <cell r="D23" t="str">
            <v>MÁY CẮT KIM LOẠI</v>
          </cell>
          <cell r="E23" t="str">
            <v>3-0-0</v>
          </cell>
          <cell r="F23">
            <v>42590</v>
          </cell>
          <cell r="G23">
            <v>1</v>
          </cell>
          <cell r="L23">
            <v>31</v>
          </cell>
          <cell r="M23">
            <v>15</v>
          </cell>
          <cell r="R23" t="str">
            <v>504</v>
          </cell>
        </row>
        <row r="24">
          <cell r="A24" t="str">
            <v>013003115TCC1</v>
          </cell>
          <cell r="B24" t="str">
            <v>0130031</v>
          </cell>
          <cell r="C24" t="str">
            <v>15TCC1</v>
          </cell>
          <cell r="D24" t="str">
            <v>THỂ DỤC II</v>
          </cell>
          <cell r="E24" t="str">
            <v>0-1-0</v>
          </cell>
          <cell r="F24">
            <v>42590</v>
          </cell>
          <cell r="G24">
            <v>1</v>
          </cell>
          <cell r="L24">
            <v>31</v>
          </cell>
          <cell r="M24">
            <v>15</v>
          </cell>
          <cell r="R24" t="str">
            <v>013</v>
          </cell>
        </row>
        <row r="25">
          <cell r="A25" t="str">
            <v>504123415TCC1</v>
          </cell>
          <cell r="B25" t="str">
            <v>5041234</v>
          </cell>
          <cell r="C25" t="str">
            <v>15TCC1</v>
          </cell>
          <cell r="D25" t="str">
            <v>THỰC HÀNH CHUYÊN MÔN CK II</v>
          </cell>
          <cell r="E25" t="str">
            <v>0-5-0</v>
          </cell>
          <cell r="F25">
            <v>42590</v>
          </cell>
          <cell r="G25">
            <v>1</v>
          </cell>
          <cell r="L25">
            <v>31</v>
          </cell>
          <cell r="M25">
            <v>15</v>
          </cell>
          <cell r="R25" t="str">
            <v>504</v>
          </cell>
        </row>
        <row r="26">
          <cell r="A26" t="str">
            <v>504135315TCC1</v>
          </cell>
          <cell r="B26" t="str">
            <v>5041353</v>
          </cell>
          <cell r="C26" t="str">
            <v>15TCC1</v>
          </cell>
          <cell r="D26" t="str">
            <v>THUỶ LỰC &amp; KHÍ NÉN</v>
          </cell>
          <cell r="E26" t="str">
            <v>2-0-0</v>
          </cell>
          <cell r="F26">
            <v>42590</v>
          </cell>
          <cell r="G26">
            <v>1</v>
          </cell>
          <cell r="L26">
            <v>31</v>
          </cell>
          <cell r="M26">
            <v>15</v>
          </cell>
          <cell r="R26" t="str">
            <v>504</v>
          </cell>
        </row>
        <row r="27">
          <cell r="A27" t="str">
            <v>505058115TCC1</v>
          </cell>
          <cell r="B27" t="str">
            <v>5050581</v>
          </cell>
          <cell r="C27" t="str">
            <v>15TCC1</v>
          </cell>
          <cell r="D27" t="str">
            <v>TIN HỌC CĂN BẢN</v>
          </cell>
          <cell r="E27" t="str">
            <v>3-1-0</v>
          </cell>
          <cell r="F27">
            <v>42590</v>
          </cell>
          <cell r="G27">
            <v>1</v>
          </cell>
          <cell r="L27">
            <v>31</v>
          </cell>
          <cell r="M27">
            <v>15</v>
          </cell>
          <cell r="R27" t="str">
            <v>505</v>
          </cell>
        </row>
        <row r="28">
          <cell r="A28" t="str">
            <v>504138315TCC1</v>
          </cell>
          <cell r="B28" t="str">
            <v>5041383</v>
          </cell>
          <cell r="C28" t="str">
            <v>15TCC1</v>
          </cell>
          <cell r="D28" t="str">
            <v>TRANG BỊ ĐIỆN MÁY CẮT KIM LOẠI</v>
          </cell>
          <cell r="E28" t="str">
            <v>2-0-0</v>
          </cell>
          <cell r="F28">
            <v>42590</v>
          </cell>
          <cell r="G28">
            <v>1</v>
          </cell>
          <cell r="L28">
            <v>31</v>
          </cell>
          <cell r="M28">
            <v>15</v>
          </cell>
          <cell r="R28" t="str">
            <v>504</v>
          </cell>
        </row>
        <row r="29">
          <cell r="A29" t="str">
            <v>413003115TCD1</v>
          </cell>
          <cell r="B29" t="str">
            <v>4130031</v>
          </cell>
          <cell r="C29" t="str">
            <v>15TCD1</v>
          </cell>
          <cell r="D29" t="str">
            <v>ANH VĂN III</v>
          </cell>
          <cell r="E29" t="str">
            <v>3-0-0</v>
          </cell>
          <cell r="F29">
            <v>42590</v>
          </cell>
          <cell r="G29">
            <v>1</v>
          </cell>
          <cell r="L29">
            <v>36</v>
          </cell>
          <cell r="M29">
            <v>15</v>
          </cell>
          <cell r="R29" t="str">
            <v>413</v>
          </cell>
        </row>
        <row r="30">
          <cell r="A30" t="str">
            <v>505111315TCD1</v>
          </cell>
          <cell r="B30" t="str">
            <v>5051113</v>
          </cell>
          <cell r="C30" t="str">
            <v>15TCD1</v>
          </cell>
          <cell r="D30" t="str">
            <v>CUNG CẤP ĐIỆN</v>
          </cell>
          <cell r="E30" t="str">
            <v>4-0-0</v>
          </cell>
          <cell r="F30">
            <v>42590</v>
          </cell>
          <cell r="G30">
            <v>1</v>
          </cell>
          <cell r="L30">
            <v>36</v>
          </cell>
          <cell r="M30">
            <v>15</v>
          </cell>
          <cell r="R30" t="str">
            <v>505</v>
          </cell>
        </row>
        <row r="31">
          <cell r="A31" t="str">
            <v>505014315TCD1</v>
          </cell>
          <cell r="B31" t="str">
            <v>5050143</v>
          </cell>
          <cell r="C31" t="str">
            <v>15TCD1</v>
          </cell>
          <cell r="D31" t="str">
            <v>ĐO LƯỜNG ĐIỆN</v>
          </cell>
          <cell r="E31" t="str">
            <v>4-0-0</v>
          </cell>
          <cell r="F31">
            <v>42590</v>
          </cell>
          <cell r="G31">
            <v>1</v>
          </cell>
          <cell r="L31">
            <v>36</v>
          </cell>
          <cell r="M31">
            <v>15</v>
          </cell>
          <cell r="R31" t="str">
            <v>505</v>
          </cell>
        </row>
        <row r="32">
          <cell r="A32" t="str">
            <v>505129315TCD1</v>
          </cell>
          <cell r="B32" t="str">
            <v>5051293</v>
          </cell>
          <cell r="C32" t="str">
            <v>15TCD1</v>
          </cell>
          <cell r="D32" t="str">
            <v>LẬP TRÌNH PLC</v>
          </cell>
          <cell r="E32" t="str">
            <v>2-0-0</v>
          </cell>
          <cell r="F32">
            <v>42590</v>
          </cell>
          <cell r="G32">
            <v>1</v>
          </cell>
          <cell r="L32">
            <v>36</v>
          </cell>
          <cell r="M32">
            <v>15</v>
          </cell>
          <cell r="R32" t="str">
            <v>505</v>
          </cell>
        </row>
        <row r="33">
          <cell r="A33" t="str">
            <v>013003115TCD1</v>
          </cell>
          <cell r="B33" t="str">
            <v>0130031</v>
          </cell>
          <cell r="C33" t="str">
            <v>15TCD1</v>
          </cell>
          <cell r="D33" t="str">
            <v>THỂ DỤC II</v>
          </cell>
          <cell r="E33" t="str">
            <v>0-1-0</v>
          </cell>
          <cell r="F33">
            <v>42590</v>
          </cell>
          <cell r="G33">
            <v>1</v>
          </cell>
          <cell r="L33">
            <v>36</v>
          </cell>
          <cell r="M33">
            <v>15</v>
          </cell>
          <cell r="R33" t="str">
            <v>013</v>
          </cell>
        </row>
        <row r="34">
          <cell r="A34" t="str">
            <v>505151415TCD1</v>
          </cell>
          <cell r="B34" t="str">
            <v>5051514</v>
          </cell>
          <cell r="C34" t="str">
            <v>15TCD1</v>
          </cell>
          <cell r="D34" t="str">
            <v>THỰC HÀNH MÁY ĐIỆN II</v>
          </cell>
          <cell r="E34" t="str">
            <v>0-4-0</v>
          </cell>
          <cell r="F34">
            <v>42590</v>
          </cell>
          <cell r="G34">
            <v>1</v>
          </cell>
          <cell r="L34">
            <v>36</v>
          </cell>
          <cell r="M34">
            <v>15</v>
          </cell>
          <cell r="R34" t="str">
            <v>505</v>
          </cell>
        </row>
        <row r="35">
          <cell r="A35" t="str">
            <v>505058115TCD1</v>
          </cell>
          <cell r="B35" t="str">
            <v>5050581</v>
          </cell>
          <cell r="C35" t="str">
            <v>15TCD1</v>
          </cell>
          <cell r="D35" t="str">
            <v>TIN HỌC CĂN BẢN</v>
          </cell>
          <cell r="E35" t="str">
            <v>3-1-0</v>
          </cell>
          <cell r="F35">
            <v>42590</v>
          </cell>
          <cell r="G35">
            <v>1</v>
          </cell>
          <cell r="L35">
            <v>36</v>
          </cell>
          <cell r="M35">
            <v>15</v>
          </cell>
          <cell r="R35" t="str">
            <v>505</v>
          </cell>
        </row>
        <row r="36">
          <cell r="A36" t="str">
            <v>505165315TCD1</v>
          </cell>
          <cell r="B36" t="str">
            <v>5051653</v>
          </cell>
          <cell r="C36" t="str">
            <v>15TCD1</v>
          </cell>
          <cell r="D36" t="str">
            <v>TRANG BỊ ĐIỆN</v>
          </cell>
          <cell r="E36" t="str">
            <v>4-0-0</v>
          </cell>
          <cell r="F36">
            <v>42590</v>
          </cell>
          <cell r="G36">
            <v>1</v>
          </cell>
          <cell r="L36">
            <v>36</v>
          </cell>
          <cell r="M36">
            <v>15</v>
          </cell>
          <cell r="R36" t="str">
            <v>505</v>
          </cell>
        </row>
        <row r="37">
          <cell r="A37" t="str">
            <v>413003115TCDL1</v>
          </cell>
          <cell r="B37" t="str">
            <v>4130031</v>
          </cell>
          <cell r="C37" t="str">
            <v>15TCDL1</v>
          </cell>
          <cell r="D37" t="str">
            <v>ANH VĂN III</v>
          </cell>
          <cell r="E37" t="str">
            <v>3-0-0</v>
          </cell>
          <cell r="F37">
            <v>42590</v>
          </cell>
          <cell r="G37">
            <v>1</v>
          </cell>
          <cell r="L37">
            <v>22</v>
          </cell>
          <cell r="M37">
            <v>15</v>
          </cell>
          <cell r="R37" t="str">
            <v>413</v>
          </cell>
        </row>
        <row r="38">
          <cell r="A38" t="str">
            <v>504010315TCDL1</v>
          </cell>
          <cell r="B38" t="str">
            <v>5040103</v>
          </cell>
          <cell r="C38" t="str">
            <v>15TCDL1</v>
          </cell>
          <cell r="D38" t="str">
            <v>KẾT CẤU ÔTÔ</v>
          </cell>
          <cell r="E38" t="str">
            <v>4-0-0</v>
          </cell>
          <cell r="F38">
            <v>42590</v>
          </cell>
          <cell r="G38">
            <v>1</v>
          </cell>
          <cell r="L38">
            <v>22</v>
          </cell>
          <cell r="M38">
            <v>15</v>
          </cell>
          <cell r="R38" t="str">
            <v>504</v>
          </cell>
        </row>
        <row r="39">
          <cell r="A39" t="str">
            <v>209002115TCDL1</v>
          </cell>
          <cell r="B39" t="str">
            <v>2090021</v>
          </cell>
          <cell r="C39" t="str">
            <v>15TCDL1</v>
          </cell>
          <cell r="D39" t="str">
            <v>PHÁP LUẬT</v>
          </cell>
          <cell r="E39" t="str">
            <v>2-0-0</v>
          </cell>
          <cell r="F39">
            <v>42590</v>
          </cell>
          <cell r="G39">
            <v>1</v>
          </cell>
          <cell r="L39">
            <v>22</v>
          </cell>
          <cell r="M39">
            <v>15</v>
          </cell>
          <cell r="R39" t="str">
            <v>209</v>
          </cell>
        </row>
        <row r="40">
          <cell r="A40" t="str">
            <v>504126415TCDL1</v>
          </cell>
          <cell r="B40" t="str">
            <v>5041264</v>
          </cell>
          <cell r="C40" t="str">
            <v>15TCDL1</v>
          </cell>
          <cell r="D40" t="str">
            <v>THỰC HÀNH ĐIỆN ÔTÔ</v>
          </cell>
          <cell r="E40" t="str">
            <v>0-4-0</v>
          </cell>
          <cell r="F40">
            <v>42590</v>
          </cell>
          <cell r="G40">
            <v>1</v>
          </cell>
          <cell r="L40">
            <v>22</v>
          </cell>
          <cell r="M40">
            <v>15</v>
          </cell>
          <cell r="R40" t="str">
            <v>504</v>
          </cell>
        </row>
        <row r="41">
          <cell r="A41" t="str">
            <v>504028415TCDL1</v>
          </cell>
          <cell r="B41" t="str">
            <v>5040284</v>
          </cell>
          <cell r="C41" t="str">
            <v>15TCDL1</v>
          </cell>
          <cell r="D41" t="str">
            <v>THỰC HÀNH NHIÊN LIỆU</v>
          </cell>
          <cell r="E41" t="str">
            <v>0-3-0</v>
          </cell>
          <cell r="F41">
            <v>42590</v>
          </cell>
          <cell r="G41">
            <v>1</v>
          </cell>
          <cell r="L41">
            <v>22</v>
          </cell>
          <cell r="M41">
            <v>15</v>
          </cell>
          <cell r="R41" t="str">
            <v>504</v>
          </cell>
        </row>
        <row r="42">
          <cell r="A42" t="str">
            <v>504035315TCDL1</v>
          </cell>
          <cell r="B42" t="str">
            <v>5040353</v>
          </cell>
          <cell r="C42" t="str">
            <v>15TCDL1</v>
          </cell>
          <cell r="D42" t="str">
            <v>THUỶ LỰC &amp; KHÍ NÉN</v>
          </cell>
          <cell r="E42" t="str">
            <v>3-0-0</v>
          </cell>
          <cell r="F42">
            <v>42590</v>
          </cell>
          <cell r="G42">
            <v>1</v>
          </cell>
          <cell r="L42">
            <v>22</v>
          </cell>
          <cell r="M42">
            <v>15</v>
          </cell>
          <cell r="R42" t="str">
            <v>504</v>
          </cell>
        </row>
        <row r="43">
          <cell r="A43" t="str">
            <v>504037315TCDL1</v>
          </cell>
          <cell r="B43" t="str">
            <v>5040373</v>
          </cell>
          <cell r="C43" t="str">
            <v>15TCDL1</v>
          </cell>
          <cell r="D43" t="str">
            <v>TRANG BỊ ĐIỆN ÔTÔ</v>
          </cell>
          <cell r="E43" t="str">
            <v>4-0-0</v>
          </cell>
          <cell r="F43">
            <v>42590</v>
          </cell>
          <cell r="G43">
            <v>1</v>
          </cell>
          <cell r="L43">
            <v>22</v>
          </cell>
          <cell r="M43">
            <v>15</v>
          </cell>
          <cell r="R43" t="str">
            <v>504</v>
          </cell>
        </row>
        <row r="44">
          <cell r="A44" t="str">
            <v>413003115TCN1</v>
          </cell>
          <cell r="B44" t="str">
            <v>4130031</v>
          </cell>
          <cell r="C44" t="str">
            <v>15TCN1</v>
          </cell>
          <cell r="D44" t="str">
            <v>ANH VĂN III</v>
          </cell>
          <cell r="E44" t="str">
            <v>3-0-0</v>
          </cell>
          <cell r="F44">
            <v>42590</v>
          </cell>
          <cell r="G44">
            <v>1</v>
          </cell>
          <cell r="L44">
            <v>9</v>
          </cell>
          <cell r="M44">
            <v>15</v>
          </cell>
          <cell r="R44" t="str">
            <v>413</v>
          </cell>
        </row>
        <row r="45">
          <cell r="A45" t="str">
            <v>504149315TCN1</v>
          </cell>
          <cell r="B45" t="str">
            <v>5041493</v>
          </cell>
          <cell r="C45" t="str">
            <v>15TCN1</v>
          </cell>
          <cell r="D45" t="str">
            <v>ĐIỀU HOÀ KHÔNG KHÍ</v>
          </cell>
          <cell r="E45" t="str">
            <v>3-0-0</v>
          </cell>
          <cell r="F45">
            <v>42590</v>
          </cell>
          <cell r="G45">
            <v>1</v>
          </cell>
          <cell r="L45">
            <v>9</v>
          </cell>
          <cell r="M45">
            <v>15</v>
          </cell>
          <cell r="R45" t="str">
            <v>504</v>
          </cell>
        </row>
        <row r="46">
          <cell r="A46" t="str">
            <v>504011215TCN1</v>
          </cell>
          <cell r="B46" t="str">
            <v>5040112</v>
          </cell>
          <cell r="C46" t="str">
            <v>15TCN1</v>
          </cell>
          <cell r="D46" t="str">
            <v>KỸ THUẬT AN TOÀN</v>
          </cell>
          <cell r="E46" t="str">
            <v>2-0-0</v>
          </cell>
          <cell r="F46">
            <v>42590</v>
          </cell>
          <cell r="G46">
            <v>1</v>
          </cell>
          <cell r="L46">
            <v>9</v>
          </cell>
          <cell r="M46">
            <v>15</v>
          </cell>
          <cell r="R46" t="str">
            <v>504</v>
          </cell>
        </row>
        <row r="47">
          <cell r="A47" t="str">
            <v>504150315TCN1</v>
          </cell>
          <cell r="B47" t="str">
            <v>5041503</v>
          </cell>
          <cell r="C47" t="str">
            <v>15TCN1</v>
          </cell>
          <cell r="D47" t="str">
            <v>LÒ HƠI</v>
          </cell>
          <cell r="E47" t="str">
            <v>3-0-0</v>
          </cell>
          <cell r="F47">
            <v>42590</v>
          </cell>
          <cell r="G47">
            <v>1</v>
          </cell>
          <cell r="L47">
            <v>9</v>
          </cell>
          <cell r="M47">
            <v>15</v>
          </cell>
          <cell r="R47" t="str">
            <v>504</v>
          </cell>
        </row>
        <row r="48">
          <cell r="A48" t="str">
            <v>504148315TCN1</v>
          </cell>
          <cell r="B48" t="str">
            <v>5041483</v>
          </cell>
          <cell r="C48" t="str">
            <v>15TCN1</v>
          </cell>
          <cell r="D48" t="str">
            <v>MÁY VÀ THIẾT BỊ LẠNH 2</v>
          </cell>
          <cell r="E48" t="str">
            <v>3-0-0</v>
          </cell>
          <cell r="F48">
            <v>42590</v>
          </cell>
          <cell r="G48">
            <v>1</v>
          </cell>
          <cell r="L48">
            <v>9</v>
          </cell>
          <cell r="M48">
            <v>15</v>
          </cell>
          <cell r="R48" t="str">
            <v>504</v>
          </cell>
        </row>
        <row r="49">
          <cell r="A49" t="str">
            <v>209002115TCN1</v>
          </cell>
          <cell r="B49" t="str">
            <v>2090021</v>
          </cell>
          <cell r="C49" t="str">
            <v>15TCN1</v>
          </cell>
          <cell r="D49" t="str">
            <v>PHÁP LUẬT</v>
          </cell>
          <cell r="E49" t="str">
            <v>2-0-0</v>
          </cell>
          <cell r="F49">
            <v>42590</v>
          </cell>
          <cell r="G49">
            <v>1</v>
          </cell>
          <cell r="L49">
            <v>9</v>
          </cell>
          <cell r="M49">
            <v>15</v>
          </cell>
          <cell r="R49" t="str">
            <v>209</v>
          </cell>
        </row>
        <row r="50">
          <cell r="A50" t="str">
            <v>504151315TCN1</v>
          </cell>
          <cell r="B50" t="str">
            <v>5041513</v>
          </cell>
          <cell r="C50" t="str">
            <v>15TCN1</v>
          </cell>
          <cell r="D50" t="str">
            <v>TH CHUYÊN NGÀNH</v>
          </cell>
          <cell r="E50" t="str">
            <v>0-5-0</v>
          </cell>
          <cell r="F50">
            <v>42590</v>
          </cell>
          <cell r="G50">
            <v>1</v>
          </cell>
          <cell r="L50">
            <v>9</v>
          </cell>
          <cell r="M50">
            <v>15</v>
          </cell>
          <cell r="R50" t="str">
            <v>504</v>
          </cell>
        </row>
        <row r="51">
          <cell r="A51" t="str">
            <v>413003115TCT1</v>
          </cell>
          <cell r="B51" t="str">
            <v>4130031</v>
          </cell>
          <cell r="C51" t="str">
            <v>15TCT1</v>
          </cell>
          <cell r="D51" t="str">
            <v>ANH VĂN III</v>
          </cell>
          <cell r="E51" t="str">
            <v>3-0-0</v>
          </cell>
          <cell r="F51">
            <v>42590</v>
          </cell>
          <cell r="G51">
            <v>1</v>
          </cell>
          <cell r="L51">
            <v>23</v>
          </cell>
          <cell r="M51">
            <v>15</v>
          </cell>
          <cell r="R51" t="str">
            <v>413</v>
          </cell>
        </row>
        <row r="52">
          <cell r="A52" t="str">
            <v>505154415TCT1</v>
          </cell>
          <cell r="B52" t="str">
            <v>5051544</v>
          </cell>
          <cell r="C52" t="str">
            <v>15TCT1</v>
          </cell>
          <cell r="D52" t="str">
            <v>CÀI ĐẶT QUẢN TRỊ MẠNG</v>
          </cell>
          <cell r="E52" t="str">
            <v>3-0-0</v>
          </cell>
          <cell r="F52">
            <v>42590</v>
          </cell>
          <cell r="G52">
            <v>1</v>
          </cell>
          <cell r="L52">
            <v>23</v>
          </cell>
          <cell r="M52">
            <v>15</v>
          </cell>
          <cell r="R52" t="str">
            <v>505</v>
          </cell>
        </row>
        <row r="53">
          <cell r="A53" t="str">
            <v>5051544T15TCT1</v>
          </cell>
          <cell r="B53" t="str">
            <v>5051544T</v>
          </cell>
          <cell r="C53" t="str">
            <v>15TCT1</v>
          </cell>
          <cell r="D53" t="str">
            <v>CÀI ĐẶT QUẢN TRỊ MẠNG -TH</v>
          </cell>
          <cell r="E53" t="str">
            <v>0-1-0</v>
          </cell>
          <cell r="F53">
            <v>42590</v>
          </cell>
          <cell r="G53">
            <v>1</v>
          </cell>
          <cell r="L53">
            <v>23</v>
          </cell>
          <cell r="M53">
            <v>15</v>
          </cell>
          <cell r="R53" t="str">
            <v>505</v>
          </cell>
        </row>
        <row r="54">
          <cell r="A54" t="str">
            <v>505102315TCT1</v>
          </cell>
          <cell r="B54" t="str">
            <v>5051023</v>
          </cell>
          <cell r="C54" t="str">
            <v>15TCT1</v>
          </cell>
          <cell r="D54" t="str">
            <v>CẤU TRÚC DỮ LIỆU &amp; GIẢI THUẬT</v>
          </cell>
          <cell r="E54" t="str">
            <v>3-0-0</v>
          </cell>
          <cell r="F54">
            <v>42590</v>
          </cell>
          <cell r="G54">
            <v>1</v>
          </cell>
          <cell r="L54">
            <v>23</v>
          </cell>
          <cell r="M54">
            <v>15</v>
          </cell>
          <cell r="R54" t="str">
            <v>505</v>
          </cell>
        </row>
        <row r="55">
          <cell r="A55" t="str">
            <v>5051023T15TCT1</v>
          </cell>
          <cell r="B55" t="str">
            <v>5051023T</v>
          </cell>
          <cell r="C55" t="str">
            <v>15TCT1</v>
          </cell>
          <cell r="D55" t="str">
            <v>CẤU TRÚC DỮ LIỆU &amp; GIẢI THUẬT-TH</v>
          </cell>
          <cell r="E55" t="str">
            <v>0-1-0</v>
          </cell>
          <cell r="F55">
            <v>42590</v>
          </cell>
          <cell r="G55">
            <v>1</v>
          </cell>
          <cell r="L55">
            <v>23</v>
          </cell>
          <cell r="M55">
            <v>15</v>
          </cell>
          <cell r="R55" t="str">
            <v>505</v>
          </cell>
        </row>
        <row r="56">
          <cell r="A56" t="str">
            <v>505128315TCT1</v>
          </cell>
          <cell r="B56" t="str">
            <v>5051283</v>
          </cell>
          <cell r="C56" t="str">
            <v>15TCT1</v>
          </cell>
          <cell r="D56" t="str">
            <v>LẬP TRÌNH JAVA</v>
          </cell>
          <cell r="E56" t="str">
            <v>3-0-0</v>
          </cell>
          <cell r="F56">
            <v>42590</v>
          </cell>
          <cell r="G56">
            <v>1</v>
          </cell>
          <cell r="L56">
            <v>23</v>
          </cell>
          <cell r="M56">
            <v>15</v>
          </cell>
          <cell r="R56" t="str">
            <v>505</v>
          </cell>
        </row>
        <row r="57">
          <cell r="A57" t="str">
            <v>5051283T15TCT1</v>
          </cell>
          <cell r="B57" t="str">
            <v>5051283T</v>
          </cell>
          <cell r="C57" t="str">
            <v>15TCT1</v>
          </cell>
          <cell r="D57" t="str">
            <v>LẬP TRÌNH JAVA - TH</v>
          </cell>
          <cell r="E57" t="str">
            <v>0-1-0</v>
          </cell>
          <cell r="F57">
            <v>42590</v>
          </cell>
          <cell r="G57">
            <v>1</v>
          </cell>
          <cell r="L57">
            <v>23</v>
          </cell>
          <cell r="M57">
            <v>15</v>
          </cell>
          <cell r="R57" t="str">
            <v>505</v>
          </cell>
        </row>
        <row r="58">
          <cell r="A58" t="str">
            <v>505130315TCT1</v>
          </cell>
          <cell r="B58" t="str">
            <v>5051303</v>
          </cell>
          <cell r="C58" t="str">
            <v>15TCT1</v>
          </cell>
          <cell r="D58" t="str">
            <v>LẬP TRÌNH TRỰC QUAN (VB)</v>
          </cell>
          <cell r="E58" t="str">
            <v>3-0-0</v>
          </cell>
          <cell r="F58">
            <v>42590</v>
          </cell>
          <cell r="G58">
            <v>1</v>
          </cell>
          <cell r="L58">
            <v>23</v>
          </cell>
          <cell r="M58">
            <v>15</v>
          </cell>
          <cell r="R58" t="str">
            <v>505</v>
          </cell>
        </row>
        <row r="59">
          <cell r="A59" t="str">
            <v>5051303T15TCT1</v>
          </cell>
          <cell r="B59" t="str">
            <v>5051303T</v>
          </cell>
          <cell r="C59" t="str">
            <v>15TCT1</v>
          </cell>
          <cell r="D59" t="str">
            <v>LẬP TRÌNH TRỰC QUAN (VB)-TH</v>
          </cell>
          <cell r="E59" t="str">
            <v>0-1-0</v>
          </cell>
          <cell r="F59">
            <v>42590</v>
          </cell>
          <cell r="G59">
            <v>1</v>
          </cell>
          <cell r="L59">
            <v>23</v>
          </cell>
          <cell r="M59">
            <v>15</v>
          </cell>
          <cell r="R59" t="str">
            <v>505</v>
          </cell>
        </row>
        <row r="60">
          <cell r="A60" t="str">
            <v>505136315TCT1</v>
          </cell>
          <cell r="B60" t="str">
            <v>5051363</v>
          </cell>
          <cell r="C60" t="str">
            <v>15TCT1</v>
          </cell>
          <cell r="D60" t="str">
            <v>PHÂN TÍCH THIẾT KẾ HỆ THỐNG</v>
          </cell>
          <cell r="E60" t="str">
            <v>3-1-0</v>
          </cell>
          <cell r="F60">
            <v>42590</v>
          </cell>
          <cell r="G60">
            <v>1</v>
          </cell>
          <cell r="L60">
            <v>23</v>
          </cell>
          <cell r="M60">
            <v>15</v>
          </cell>
          <cell r="R60" t="str">
            <v>505</v>
          </cell>
        </row>
        <row r="61">
          <cell r="A61" t="str">
            <v>506126315TCX1</v>
          </cell>
          <cell r="B61" t="str">
            <v>5061263</v>
          </cell>
          <cell r="C61" t="str">
            <v>15TCX1</v>
          </cell>
          <cell r="D61" t="str">
            <v>AN TOÀN LAO ĐỘNG</v>
          </cell>
          <cell r="E61" t="str">
            <v>2-0-0</v>
          </cell>
          <cell r="F61">
            <v>42590</v>
          </cell>
          <cell r="G61">
            <v>1</v>
          </cell>
          <cell r="L61">
            <v>24</v>
          </cell>
          <cell r="M61">
            <v>15</v>
          </cell>
          <cell r="R61" t="str">
            <v>506</v>
          </cell>
        </row>
        <row r="62">
          <cell r="A62" t="str">
            <v>413003115TCX1</v>
          </cell>
          <cell r="B62" t="str">
            <v>4130031</v>
          </cell>
          <cell r="C62" t="str">
            <v>15TCX1</v>
          </cell>
          <cell r="D62" t="str">
            <v>ANH VĂN III</v>
          </cell>
          <cell r="E62" t="str">
            <v>3-0-0</v>
          </cell>
          <cell r="F62">
            <v>42590</v>
          </cell>
          <cell r="G62">
            <v>1</v>
          </cell>
          <cell r="L62">
            <v>24</v>
          </cell>
          <cell r="M62">
            <v>15</v>
          </cell>
          <cell r="R62" t="str">
            <v>413</v>
          </cell>
        </row>
        <row r="63">
          <cell r="A63" t="str">
            <v>013003115TCX1</v>
          </cell>
          <cell r="B63" t="str">
            <v>0130031</v>
          </cell>
          <cell r="C63" t="str">
            <v>15TCX1</v>
          </cell>
          <cell r="D63" t="str">
            <v>THỂ DỤC II</v>
          </cell>
          <cell r="E63" t="str">
            <v>0-1-0</v>
          </cell>
          <cell r="F63">
            <v>42590</v>
          </cell>
          <cell r="G63">
            <v>1</v>
          </cell>
          <cell r="L63">
            <v>24</v>
          </cell>
          <cell r="M63">
            <v>15</v>
          </cell>
          <cell r="R63" t="str">
            <v>013</v>
          </cell>
        </row>
        <row r="64">
          <cell r="A64" t="str">
            <v>506111315TCX1</v>
          </cell>
          <cell r="B64" t="str">
            <v>5061113</v>
          </cell>
          <cell r="C64" t="str">
            <v>15TCX1</v>
          </cell>
          <cell r="D64" t="str">
            <v>THI CÔNG CÔNG TRÌNH 1 (KTTC)</v>
          </cell>
          <cell r="E64" t="str">
            <v>4-0-0</v>
          </cell>
          <cell r="F64">
            <v>42590</v>
          </cell>
          <cell r="G64">
            <v>1</v>
          </cell>
          <cell r="L64">
            <v>24</v>
          </cell>
          <cell r="M64">
            <v>15</v>
          </cell>
          <cell r="R64" t="str">
            <v>506</v>
          </cell>
        </row>
        <row r="65">
          <cell r="A65" t="str">
            <v>506117415TCX1</v>
          </cell>
          <cell r="B65" t="str">
            <v>5061174</v>
          </cell>
          <cell r="C65" t="str">
            <v>15TCX1</v>
          </cell>
          <cell r="D65" t="str">
            <v>THỰC TẬP KỸ THUẬT XDDD</v>
          </cell>
          <cell r="E65" t="str">
            <v>0-0-6</v>
          </cell>
          <cell r="F65">
            <v>42590</v>
          </cell>
          <cell r="G65">
            <v>1</v>
          </cell>
          <cell r="L65">
            <v>24</v>
          </cell>
          <cell r="M65">
            <v>15</v>
          </cell>
          <cell r="R65" t="str">
            <v>506</v>
          </cell>
        </row>
        <row r="66">
          <cell r="A66" t="str">
            <v>413001116TCC1</v>
          </cell>
          <cell r="B66" t="str">
            <v>4130011</v>
          </cell>
          <cell r="C66" t="str">
            <v>16TCC1</v>
          </cell>
          <cell r="D66" t="str">
            <v>ANH VĂN I</v>
          </cell>
          <cell r="E66" t="str">
            <v>3-0-0</v>
          </cell>
          <cell r="F66">
            <v>42618</v>
          </cell>
          <cell r="G66">
            <v>1</v>
          </cell>
          <cell r="L66">
            <v>40</v>
          </cell>
          <cell r="M66">
            <v>15</v>
          </cell>
          <cell r="R66" t="str">
            <v>413</v>
          </cell>
        </row>
        <row r="67">
          <cell r="A67" t="str">
            <v>209001116TCC1</v>
          </cell>
          <cell r="B67" t="str">
            <v>2090011</v>
          </cell>
          <cell r="C67" t="str">
            <v>16TCC1</v>
          </cell>
          <cell r="D67" t="str">
            <v>CHÍNH TRỊ</v>
          </cell>
          <cell r="E67" t="str">
            <v>3-0-0</v>
          </cell>
          <cell r="F67">
            <v>42618</v>
          </cell>
          <cell r="G67">
            <v>1</v>
          </cell>
          <cell r="L67">
            <v>40</v>
          </cell>
          <cell r="M67">
            <v>15</v>
          </cell>
          <cell r="R67" t="str">
            <v>209</v>
          </cell>
        </row>
        <row r="68">
          <cell r="A68" t="str">
            <v>504102216TCC1</v>
          </cell>
          <cell r="B68" t="str">
            <v>5041022</v>
          </cell>
          <cell r="C68" t="str">
            <v>16TCC1</v>
          </cell>
          <cell r="D68" t="str">
            <v>CƠ KỸ THUẬT</v>
          </cell>
          <cell r="E68" t="str">
            <v>4-0-0</v>
          </cell>
          <cell r="F68">
            <v>42618</v>
          </cell>
          <cell r="G68">
            <v>1</v>
          </cell>
          <cell r="L68">
            <v>40</v>
          </cell>
          <cell r="M68">
            <v>15</v>
          </cell>
          <cell r="R68" t="str">
            <v>504</v>
          </cell>
        </row>
        <row r="69">
          <cell r="A69" t="str">
            <v>504108216TCC1</v>
          </cell>
          <cell r="B69" t="str">
            <v>5041082</v>
          </cell>
          <cell r="C69" t="str">
            <v>16TCC1</v>
          </cell>
          <cell r="D69" t="str">
            <v>DUNG SAI</v>
          </cell>
          <cell r="E69" t="str">
            <v>2-0-0</v>
          </cell>
          <cell r="F69">
            <v>42618</v>
          </cell>
          <cell r="G69">
            <v>1</v>
          </cell>
          <cell r="L69">
            <v>40</v>
          </cell>
          <cell r="M69">
            <v>15</v>
          </cell>
          <cell r="R69" t="str">
            <v>504</v>
          </cell>
        </row>
        <row r="70">
          <cell r="A70" t="str">
            <v>505037416TCC1</v>
          </cell>
          <cell r="B70" t="str">
            <v>5050374</v>
          </cell>
          <cell r="C70" t="str">
            <v>16TCC1</v>
          </cell>
          <cell r="D70" t="str">
            <v>QUA BAN ĐIỆN</v>
          </cell>
          <cell r="E70" t="str">
            <v>0-1-0</v>
          </cell>
          <cell r="F70">
            <v>42618</v>
          </cell>
          <cell r="G70">
            <v>1</v>
          </cell>
          <cell r="L70">
            <v>40</v>
          </cell>
          <cell r="M70">
            <v>15</v>
          </cell>
          <cell r="R70" t="str">
            <v>505</v>
          </cell>
        </row>
        <row r="71">
          <cell r="A71" t="str">
            <v>504031516TCC1</v>
          </cell>
          <cell r="B71" t="str">
            <v>5040315</v>
          </cell>
          <cell r="C71" t="str">
            <v>16TCC1</v>
          </cell>
          <cell r="D71" t="str">
            <v>THỰC HÀNH GÒ HÀN</v>
          </cell>
          <cell r="E71" t="str">
            <v>0-1-0</v>
          </cell>
          <cell r="F71">
            <v>42618</v>
          </cell>
          <cell r="G71">
            <v>1</v>
          </cell>
          <cell r="L71">
            <v>40</v>
          </cell>
          <cell r="M71">
            <v>15</v>
          </cell>
          <cell r="R71" t="str">
            <v>504</v>
          </cell>
        </row>
        <row r="72">
          <cell r="A72" t="str">
            <v>504031716TCC1</v>
          </cell>
          <cell r="B72" t="str">
            <v>5040317</v>
          </cell>
          <cell r="C72" t="str">
            <v>16TCC1</v>
          </cell>
          <cell r="D72" t="str">
            <v>THỰC HÀNH NGUỘI</v>
          </cell>
          <cell r="E72" t="str">
            <v>0-1-0</v>
          </cell>
          <cell r="F72">
            <v>42618</v>
          </cell>
          <cell r="G72">
            <v>1</v>
          </cell>
          <cell r="L72">
            <v>40</v>
          </cell>
          <cell r="M72">
            <v>15</v>
          </cell>
          <cell r="R72" t="str">
            <v>504</v>
          </cell>
        </row>
        <row r="73">
          <cell r="A73" t="str">
            <v>504031816TCC1</v>
          </cell>
          <cell r="B73" t="str">
            <v>5040318</v>
          </cell>
          <cell r="C73" t="str">
            <v>16TCC1</v>
          </cell>
          <cell r="D73" t="str">
            <v>THỰC HÀNH RÈN</v>
          </cell>
          <cell r="E73" t="str">
            <v>0-1-0</v>
          </cell>
          <cell r="F73">
            <v>42618</v>
          </cell>
          <cell r="G73">
            <v>1</v>
          </cell>
          <cell r="L73">
            <v>40</v>
          </cell>
          <cell r="M73">
            <v>15</v>
          </cell>
          <cell r="R73" t="str">
            <v>504</v>
          </cell>
        </row>
        <row r="74">
          <cell r="A74" t="str">
            <v>504139316TCC1</v>
          </cell>
          <cell r="B74" t="str">
            <v>5041393</v>
          </cell>
          <cell r="C74" t="str">
            <v>16TCC1</v>
          </cell>
          <cell r="D74" t="str">
            <v>VẬT LIỆU CƠ KHÍ &amp; CN KIM LOẠI</v>
          </cell>
          <cell r="E74" t="str">
            <v>3-0-0</v>
          </cell>
          <cell r="F74">
            <v>42618</v>
          </cell>
          <cell r="G74">
            <v>1</v>
          </cell>
          <cell r="L74">
            <v>40</v>
          </cell>
          <cell r="M74">
            <v>15</v>
          </cell>
          <cell r="R74" t="str">
            <v>504</v>
          </cell>
        </row>
        <row r="75">
          <cell r="A75" t="str">
            <v>504141216TCC1</v>
          </cell>
          <cell r="B75" t="str">
            <v>5041412</v>
          </cell>
          <cell r="C75" t="str">
            <v>16TCC1</v>
          </cell>
          <cell r="D75" t="str">
            <v>VẼ KỸ THUẬT I</v>
          </cell>
          <cell r="E75" t="str">
            <v>3-0-0</v>
          </cell>
          <cell r="F75">
            <v>42618</v>
          </cell>
          <cell r="G75">
            <v>1</v>
          </cell>
          <cell r="L75">
            <v>40</v>
          </cell>
          <cell r="M75">
            <v>15</v>
          </cell>
          <cell r="R75" t="str">
            <v>504</v>
          </cell>
        </row>
        <row r="76">
          <cell r="A76" t="str">
            <v>413001116TCCD1</v>
          </cell>
          <cell r="B76" t="str">
            <v>4130011</v>
          </cell>
          <cell r="C76" t="str">
            <v>16TCCD1</v>
          </cell>
          <cell r="D76" t="str">
            <v>ANH VĂN I</v>
          </cell>
          <cell r="E76" t="str">
            <v>3-0-0</v>
          </cell>
          <cell r="F76">
            <v>42618</v>
          </cell>
          <cell r="G76">
            <v>1</v>
          </cell>
          <cell r="L76">
            <v>35</v>
          </cell>
          <cell r="M76">
            <v>15</v>
          </cell>
          <cell r="R76" t="str">
            <v>413</v>
          </cell>
        </row>
        <row r="77">
          <cell r="A77" t="str">
            <v>209001116TCCD1</v>
          </cell>
          <cell r="B77" t="str">
            <v>2090011</v>
          </cell>
          <cell r="C77" t="str">
            <v>16TCCD1</v>
          </cell>
          <cell r="D77" t="str">
            <v>CHÍNH TRỊ</v>
          </cell>
          <cell r="E77" t="str">
            <v>3-0-0</v>
          </cell>
          <cell r="F77">
            <v>42618</v>
          </cell>
          <cell r="G77">
            <v>1</v>
          </cell>
          <cell r="L77">
            <v>35</v>
          </cell>
          <cell r="M77">
            <v>15</v>
          </cell>
          <cell r="R77" t="str">
            <v>209</v>
          </cell>
        </row>
        <row r="78">
          <cell r="A78" t="str">
            <v>506102316TCCD1</v>
          </cell>
          <cell r="B78" t="str">
            <v>5061023</v>
          </cell>
          <cell r="C78" t="str">
            <v>16TCCD1</v>
          </cell>
          <cell r="D78" t="str">
            <v>CƠ HỌC XÂY DỰNG 1</v>
          </cell>
          <cell r="E78" t="str">
            <v>4-0-0</v>
          </cell>
          <cell r="F78">
            <v>42618</v>
          </cell>
          <cell r="G78">
            <v>1</v>
          </cell>
          <cell r="L78">
            <v>35</v>
          </cell>
          <cell r="M78">
            <v>15</v>
          </cell>
          <cell r="R78" t="str">
            <v>506</v>
          </cell>
        </row>
        <row r="79">
          <cell r="A79" t="str">
            <v>209002116TCCD1</v>
          </cell>
          <cell r="B79" t="str">
            <v>2090021</v>
          </cell>
          <cell r="C79" t="str">
            <v>16TCCD1</v>
          </cell>
          <cell r="D79" t="str">
            <v>PHÁP LUẬT</v>
          </cell>
          <cell r="E79" t="str">
            <v>2-0-0</v>
          </cell>
          <cell r="F79">
            <v>42618</v>
          </cell>
          <cell r="G79">
            <v>1</v>
          </cell>
          <cell r="L79">
            <v>35</v>
          </cell>
          <cell r="M79">
            <v>15</v>
          </cell>
          <cell r="R79" t="str">
            <v>209</v>
          </cell>
        </row>
        <row r="80">
          <cell r="A80" t="str">
            <v>506013416TCCD1</v>
          </cell>
          <cell r="B80" t="str">
            <v>5060134</v>
          </cell>
          <cell r="C80" t="str">
            <v>16TCCD1</v>
          </cell>
          <cell r="D80" t="str">
            <v>THÍ NGHIỆM VẬT LIỆU XÂY DỰNG</v>
          </cell>
          <cell r="E80" t="str">
            <v>0-1-0</v>
          </cell>
          <cell r="F80">
            <v>42618</v>
          </cell>
          <cell r="G80">
            <v>1</v>
          </cell>
          <cell r="L80">
            <v>35</v>
          </cell>
          <cell r="M80">
            <v>15</v>
          </cell>
          <cell r="R80" t="str">
            <v>506</v>
          </cell>
        </row>
        <row r="81">
          <cell r="A81" t="str">
            <v>506119416TCCD1</v>
          </cell>
          <cell r="B81" t="str">
            <v>5061194</v>
          </cell>
          <cell r="C81" t="str">
            <v>16TCCD1</v>
          </cell>
          <cell r="D81" t="str">
            <v>THỰC TẬP TRẮC ĐỊA</v>
          </cell>
          <cell r="E81" t="str">
            <v>0-2-0</v>
          </cell>
          <cell r="F81">
            <v>42618</v>
          </cell>
          <cell r="G81">
            <v>1</v>
          </cell>
          <cell r="L81">
            <v>35</v>
          </cell>
          <cell r="M81">
            <v>15</v>
          </cell>
          <cell r="R81" t="str">
            <v>506</v>
          </cell>
        </row>
        <row r="82">
          <cell r="A82" t="str">
            <v>506022316TCCD1</v>
          </cell>
          <cell r="B82" t="str">
            <v>5060223</v>
          </cell>
          <cell r="C82" t="str">
            <v>16TCCD1</v>
          </cell>
          <cell r="D82" t="str">
            <v>TRẮC ĐỊA XÂY DỰNG</v>
          </cell>
          <cell r="E82" t="str">
            <v>3-0-0</v>
          </cell>
          <cell r="F82">
            <v>42618</v>
          </cell>
          <cell r="G82">
            <v>1</v>
          </cell>
          <cell r="L82">
            <v>35</v>
          </cell>
          <cell r="M82">
            <v>15</v>
          </cell>
          <cell r="R82" t="str">
            <v>506</v>
          </cell>
        </row>
        <row r="83">
          <cell r="A83" t="str">
            <v>506023316TCCD1</v>
          </cell>
          <cell r="B83" t="str">
            <v>5060233</v>
          </cell>
          <cell r="C83" t="str">
            <v>16TCCD1</v>
          </cell>
          <cell r="D83" t="str">
            <v>VẬT LIỆU XÂY DỰNG</v>
          </cell>
          <cell r="E83" t="str">
            <v>3-0-0</v>
          </cell>
          <cell r="F83">
            <v>42618</v>
          </cell>
          <cell r="G83">
            <v>1</v>
          </cell>
          <cell r="L83">
            <v>35</v>
          </cell>
          <cell r="M83">
            <v>15</v>
          </cell>
          <cell r="R83" t="str">
            <v>506</v>
          </cell>
        </row>
        <row r="84">
          <cell r="A84" t="str">
            <v>506124316TCCD1</v>
          </cell>
          <cell r="B84" t="str">
            <v>5061243</v>
          </cell>
          <cell r="C84" t="str">
            <v>16TCCD1</v>
          </cell>
          <cell r="D84" t="str">
            <v>VẼ KỸ THUẬT 1</v>
          </cell>
          <cell r="E84" t="str">
            <v>4-0-0</v>
          </cell>
          <cell r="F84">
            <v>42618</v>
          </cell>
          <cell r="G84">
            <v>1</v>
          </cell>
          <cell r="L84">
            <v>35</v>
          </cell>
          <cell r="M84">
            <v>15</v>
          </cell>
          <cell r="R84" t="str">
            <v>506</v>
          </cell>
        </row>
        <row r="85">
          <cell r="A85" t="str">
            <v>413001116TCD1</v>
          </cell>
          <cell r="B85" t="str">
            <v>4130011</v>
          </cell>
          <cell r="C85" t="str">
            <v>16TCD1</v>
          </cell>
          <cell r="D85" t="str">
            <v>ANH VĂN I</v>
          </cell>
          <cell r="E85" t="str">
            <v>3-0-0</v>
          </cell>
          <cell r="F85">
            <v>42618</v>
          </cell>
          <cell r="G85">
            <v>1</v>
          </cell>
          <cell r="L85">
            <v>40</v>
          </cell>
          <cell r="M85">
            <v>15</v>
          </cell>
          <cell r="R85" t="str">
            <v>413</v>
          </cell>
        </row>
        <row r="86">
          <cell r="A86" t="str">
            <v>209001116TCD1</v>
          </cell>
          <cell r="B86" t="str">
            <v>2090011</v>
          </cell>
          <cell r="C86" t="str">
            <v>16TCD1</v>
          </cell>
          <cell r="D86" t="str">
            <v>CHÍNH TRỊ</v>
          </cell>
          <cell r="E86" t="str">
            <v>3-0-0</v>
          </cell>
          <cell r="F86">
            <v>42618</v>
          </cell>
          <cell r="G86">
            <v>1</v>
          </cell>
          <cell r="L86">
            <v>40</v>
          </cell>
          <cell r="M86">
            <v>15</v>
          </cell>
          <cell r="R86" t="str">
            <v>209</v>
          </cell>
        </row>
        <row r="87">
          <cell r="A87" t="str">
            <v>504001216TCD1</v>
          </cell>
          <cell r="B87" t="str">
            <v>5040012</v>
          </cell>
          <cell r="C87" t="str">
            <v>16TCD1</v>
          </cell>
          <cell r="D87" t="str">
            <v>CƠ KỸ THUẬT</v>
          </cell>
          <cell r="E87" t="str">
            <v>2-0-0</v>
          </cell>
          <cell r="F87">
            <v>42618</v>
          </cell>
          <cell r="G87">
            <v>1</v>
          </cell>
          <cell r="L87">
            <v>40</v>
          </cell>
          <cell r="M87">
            <v>15</v>
          </cell>
          <cell r="R87" t="str">
            <v>504</v>
          </cell>
        </row>
        <row r="88">
          <cell r="A88" t="str">
            <v>505017316TCD1</v>
          </cell>
          <cell r="B88" t="str">
            <v>5050173</v>
          </cell>
          <cell r="C88" t="str">
            <v>16TCD1</v>
          </cell>
          <cell r="D88" t="str">
            <v>KHÍ CỤ ĐIỆN</v>
          </cell>
          <cell r="E88" t="str">
            <v>3-0-0</v>
          </cell>
          <cell r="F88">
            <v>42618</v>
          </cell>
          <cell r="G88">
            <v>1</v>
          </cell>
          <cell r="L88">
            <v>40</v>
          </cell>
          <cell r="M88">
            <v>15</v>
          </cell>
          <cell r="R88" t="str">
            <v>505</v>
          </cell>
        </row>
        <row r="89">
          <cell r="A89" t="str">
            <v>505132316TCD1</v>
          </cell>
          <cell r="B89" t="str">
            <v>5051323</v>
          </cell>
          <cell r="C89" t="str">
            <v>16TCD1</v>
          </cell>
          <cell r="D89" t="str">
            <v>LÝ THUYẾT MẠCH I</v>
          </cell>
          <cell r="E89" t="str">
            <v>4-0-0</v>
          </cell>
          <cell r="F89">
            <v>42618</v>
          </cell>
          <cell r="G89">
            <v>1</v>
          </cell>
          <cell r="L89">
            <v>40</v>
          </cell>
          <cell r="M89">
            <v>15</v>
          </cell>
          <cell r="R89" t="str">
            <v>505</v>
          </cell>
        </row>
        <row r="90">
          <cell r="A90" t="str">
            <v>209002116TCD1</v>
          </cell>
          <cell r="B90" t="str">
            <v>2090021</v>
          </cell>
          <cell r="C90" t="str">
            <v>16TCD1</v>
          </cell>
          <cell r="D90" t="str">
            <v>PHÁP LUẬT</v>
          </cell>
          <cell r="E90" t="str">
            <v>2-0-0</v>
          </cell>
          <cell r="F90">
            <v>42618</v>
          </cell>
          <cell r="G90">
            <v>1</v>
          </cell>
          <cell r="L90">
            <v>40</v>
          </cell>
          <cell r="M90">
            <v>15</v>
          </cell>
          <cell r="R90" t="str">
            <v>209</v>
          </cell>
        </row>
        <row r="91">
          <cell r="A91" t="str">
            <v>505040416TCD1</v>
          </cell>
          <cell r="B91" t="str">
            <v>5050404</v>
          </cell>
          <cell r="C91" t="str">
            <v>16TCD1</v>
          </cell>
          <cell r="D91" t="str">
            <v>THỰC HÀNH ĐIỆN CƠ BẢN</v>
          </cell>
          <cell r="E91" t="str">
            <v>0-3-0</v>
          </cell>
          <cell r="F91">
            <v>42618</v>
          </cell>
          <cell r="G91">
            <v>1</v>
          </cell>
          <cell r="L91">
            <v>40</v>
          </cell>
          <cell r="M91">
            <v>15</v>
          </cell>
          <cell r="R91" t="str">
            <v>505</v>
          </cell>
        </row>
        <row r="92">
          <cell r="A92" t="str">
            <v>505063316TCD1</v>
          </cell>
          <cell r="B92" t="str">
            <v>5050633</v>
          </cell>
          <cell r="C92" t="str">
            <v>16TCD1</v>
          </cell>
          <cell r="D92" t="str">
            <v>VẬT LIỆU ĐIỆN</v>
          </cell>
          <cell r="E92" t="str">
            <v>2-0-0</v>
          </cell>
          <cell r="F92">
            <v>42618</v>
          </cell>
          <cell r="G92">
            <v>1</v>
          </cell>
          <cell r="L92">
            <v>40</v>
          </cell>
          <cell r="M92">
            <v>15</v>
          </cell>
          <cell r="R92" t="str">
            <v>505</v>
          </cell>
        </row>
        <row r="93">
          <cell r="A93" t="str">
            <v>413001116TCDL1</v>
          </cell>
          <cell r="B93" t="str">
            <v>4130011</v>
          </cell>
          <cell r="C93" t="str">
            <v>16TCDL1</v>
          </cell>
          <cell r="D93" t="str">
            <v>ANH VĂN I</v>
          </cell>
          <cell r="E93" t="str">
            <v>3-0-0</v>
          </cell>
          <cell r="F93">
            <v>42618</v>
          </cell>
          <cell r="G93">
            <v>1</v>
          </cell>
          <cell r="L93">
            <v>40</v>
          </cell>
          <cell r="M93">
            <v>15</v>
          </cell>
          <cell r="R93" t="str">
            <v>413</v>
          </cell>
        </row>
        <row r="94">
          <cell r="A94" t="str">
            <v>209001116TCDL1</v>
          </cell>
          <cell r="B94" t="str">
            <v>2090011</v>
          </cell>
          <cell r="C94" t="str">
            <v>16TCDL1</v>
          </cell>
          <cell r="D94" t="str">
            <v>CHÍNH TRỊ</v>
          </cell>
          <cell r="E94" t="str">
            <v>3-0-0</v>
          </cell>
          <cell r="F94">
            <v>42618</v>
          </cell>
          <cell r="G94">
            <v>1</v>
          </cell>
          <cell r="L94">
            <v>40</v>
          </cell>
          <cell r="M94">
            <v>15</v>
          </cell>
          <cell r="R94" t="str">
            <v>209</v>
          </cell>
        </row>
        <row r="95">
          <cell r="A95" t="str">
            <v>504102216TCDL1</v>
          </cell>
          <cell r="B95" t="str">
            <v>5041022</v>
          </cell>
          <cell r="C95" t="str">
            <v>16TCDL1</v>
          </cell>
          <cell r="D95" t="str">
            <v>CƠ KỸ THUẬT</v>
          </cell>
          <cell r="E95" t="str">
            <v>4-0-0</v>
          </cell>
          <cell r="F95">
            <v>42618</v>
          </cell>
          <cell r="G95">
            <v>1</v>
          </cell>
          <cell r="L95">
            <v>40</v>
          </cell>
          <cell r="M95">
            <v>15</v>
          </cell>
          <cell r="R95" t="str">
            <v>504</v>
          </cell>
        </row>
        <row r="96">
          <cell r="A96" t="str">
            <v>504109216TCDL1</v>
          </cell>
          <cell r="B96" t="str">
            <v>5041092</v>
          </cell>
          <cell r="C96" t="str">
            <v>16TCDL1</v>
          </cell>
          <cell r="D96" t="str">
            <v>DUNG SAI ĐO LƯỜNG &amp; KT ĐO</v>
          </cell>
          <cell r="E96" t="str">
            <v>2-1-0</v>
          </cell>
          <cell r="F96">
            <v>42618</v>
          </cell>
          <cell r="G96">
            <v>1</v>
          </cell>
          <cell r="L96">
            <v>40</v>
          </cell>
          <cell r="M96">
            <v>15</v>
          </cell>
          <cell r="R96" t="str">
            <v>504</v>
          </cell>
        </row>
        <row r="97">
          <cell r="A97" t="str">
            <v>505121216TCDL1</v>
          </cell>
          <cell r="B97" t="str">
            <v>5051212</v>
          </cell>
          <cell r="C97" t="str">
            <v>16TCDL1</v>
          </cell>
          <cell r="D97" t="str">
            <v>KỸ THUẬT ĐIỆN (CK)</v>
          </cell>
          <cell r="E97" t="str">
            <v>2-0-0</v>
          </cell>
          <cell r="F97">
            <v>42618</v>
          </cell>
          <cell r="G97">
            <v>1</v>
          </cell>
          <cell r="L97">
            <v>40</v>
          </cell>
          <cell r="M97">
            <v>15</v>
          </cell>
          <cell r="R97" t="str">
            <v>505</v>
          </cell>
        </row>
        <row r="98">
          <cell r="A98" t="str">
            <v>013001116TCDL1</v>
          </cell>
          <cell r="B98" t="str">
            <v>0130011</v>
          </cell>
          <cell r="C98" t="str">
            <v>16TCDL1</v>
          </cell>
          <cell r="D98" t="str">
            <v>THỂ DỤC I</v>
          </cell>
          <cell r="E98" t="str">
            <v>0-1-0</v>
          </cell>
          <cell r="F98">
            <v>42618</v>
          </cell>
          <cell r="G98">
            <v>1</v>
          </cell>
          <cell r="L98">
            <v>40</v>
          </cell>
          <cell r="M98">
            <v>15</v>
          </cell>
          <cell r="R98" t="str">
            <v>013</v>
          </cell>
        </row>
        <row r="99">
          <cell r="A99" t="str">
            <v>504031516TCDL1</v>
          </cell>
          <cell r="B99" t="str">
            <v>5040315</v>
          </cell>
          <cell r="C99" t="str">
            <v>16TCDL1</v>
          </cell>
          <cell r="D99" t="str">
            <v>THỰC HÀNH GÒ HÀN</v>
          </cell>
          <cell r="E99" t="str">
            <v>0-1-0</v>
          </cell>
          <cell r="F99">
            <v>42618</v>
          </cell>
          <cell r="G99">
            <v>1</v>
          </cell>
          <cell r="L99">
            <v>40</v>
          </cell>
          <cell r="M99">
            <v>15</v>
          </cell>
          <cell r="R99" t="str">
            <v>504</v>
          </cell>
        </row>
        <row r="100">
          <cell r="A100" t="str">
            <v>504031716TCDL1</v>
          </cell>
          <cell r="B100" t="str">
            <v>5040317</v>
          </cell>
          <cell r="C100" t="str">
            <v>16TCDL1</v>
          </cell>
          <cell r="D100" t="str">
            <v>THỰC HÀNH NGUỘI</v>
          </cell>
          <cell r="E100" t="str">
            <v>0-1-0</v>
          </cell>
          <cell r="F100">
            <v>42618</v>
          </cell>
          <cell r="G100">
            <v>1</v>
          </cell>
          <cell r="L100">
            <v>40</v>
          </cell>
          <cell r="M100">
            <v>15</v>
          </cell>
          <cell r="R100" t="str">
            <v>504</v>
          </cell>
        </row>
        <row r="101">
          <cell r="A101" t="str">
            <v>504031616TCDL1</v>
          </cell>
          <cell r="B101" t="str">
            <v>5040316</v>
          </cell>
          <cell r="C101" t="str">
            <v>16TCDL1</v>
          </cell>
          <cell r="D101" t="str">
            <v>THỰC HÀNH TiỆN - PHAY</v>
          </cell>
          <cell r="E101" t="str">
            <v>0-1-0</v>
          </cell>
          <cell r="F101">
            <v>42618</v>
          </cell>
          <cell r="G101">
            <v>1</v>
          </cell>
          <cell r="L101">
            <v>40</v>
          </cell>
          <cell r="M101">
            <v>15</v>
          </cell>
          <cell r="R101" t="str">
            <v>504</v>
          </cell>
        </row>
        <row r="102">
          <cell r="A102" t="str">
            <v>504141216TCDL1</v>
          </cell>
          <cell r="B102" t="str">
            <v>5041412</v>
          </cell>
          <cell r="C102" t="str">
            <v>16TCDL1</v>
          </cell>
          <cell r="D102" t="str">
            <v>VẼ KỸ THUẬT I</v>
          </cell>
          <cell r="E102" t="str">
            <v>3-0-0</v>
          </cell>
          <cell r="F102">
            <v>42618</v>
          </cell>
          <cell r="G102">
            <v>1</v>
          </cell>
          <cell r="L102">
            <v>40</v>
          </cell>
          <cell r="M102">
            <v>15</v>
          </cell>
          <cell r="R102" t="str">
            <v>504</v>
          </cell>
        </row>
        <row r="103">
          <cell r="A103" t="str">
            <v>413001116TCDT1</v>
          </cell>
          <cell r="B103" t="str">
            <v>4130011</v>
          </cell>
          <cell r="C103" t="str">
            <v>16TCDT1</v>
          </cell>
          <cell r="D103" t="str">
            <v>ANH VĂN I</v>
          </cell>
          <cell r="E103" t="str">
            <v>3-0-0</v>
          </cell>
          <cell r="F103">
            <v>42618</v>
          </cell>
          <cell r="G103">
            <v>1</v>
          </cell>
          <cell r="L103">
            <v>40</v>
          </cell>
          <cell r="M103">
            <v>15</v>
          </cell>
          <cell r="R103" t="str">
            <v>413</v>
          </cell>
        </row>
        <row r="104">
          <cell r="A104" t="str">
            <v>209001116TCDT1</v>
          </cell>
          <cell r="B104" t="str">
            <v>2090011</v>
          </cell>
          <cell r="C104" t="str">
            <v>16TCDT1</v>
          </cell>
          <cell r="D104" t="str">
            <v>CHÍNH TRỊ</v>
          </cell>
          <cell r="E104" t="str">
            <v>3-0-0</v>
          </cell>
          <cell r="F104">
            <v>42618</v>
          </cell>
          <cell r="G104">
            <v>1</v>
          </cell>
          <cell r="L104">
            <v>40</v>
          </cell>
          <cell r="M104">
            <v>15</v>
          </cell>
          <cell r="R104" t="str">
            <v>209</v>
          </cell>
        </row>
        <row r="105">
          <cell r="A105" t="str">
            <v>505115316TCDT1</v>
          </cell>
          <cell r="B105" t="str">
            <v>5051153</v>
          </cell>
          <cell r="C105" t="str">
            <v>16TCDT1</v>
          </cell>
          <cell r="D105" t="str">
            <v>ĐO LƯỜNG ĐIỆN TỬ</v>
          </cell>
          <cell r="E105" t="str">
            <v>2-0-0</v>
          </cell>
          <cell r="F105">
            <v>42618</v>
          </cell>
          <cell r="G105">
            <v>1</v>
          </cell>
          <cell r="L105">
            <v>40</v>
          </cell>
          <cell r="M105">
            <v>15</v>
          </cell>
          <cell r="R105" t="str">
            <v>505</v>
          </cell>
        </row>
        <row r="106">
          <cell r="A106" t="str">
            <v>505119316TCDT1</v>
          </cell>
          <cell r="B106" t="str">
            <v>5051193</v>
          </cell>
          <cell r="C106" t="str">
            <v>16TCDT1</v>
          </cell>
          <cell r="D106" t="str">
            <v>KỸ THUẬT ĐIỆN</v>
          </cell>
          <cell r="E106" t="str">
            <v>2-0-0</v>
          </cell>
          <cell r="F106">
            <v>42618</v>
          </cell>
          <cell r="G106">
            <v>1</v>
          </cell>
          <cell r="L106">
            <v>40</v>
          </cell>
          <cell r="M106">
            <v>15</v>
          </cell>
          <cell r="R106" t="str">
            <v>505</v>
          </cell>
        </row>
        <row r="107">
          <cell r="A107" t="str">
            <v>505031316TCDT1</v>
          </cell>
          <cell r="B107" t="str">
            <v>5050313</v>
          </cell>
          <cell r="C107" t="str">
            <v>16TCDT1</v>
          </cell>
          <cell r="D107" t="str">
            <v>LINH KIỆN ĐIỆN TỬ</v>
          </cell>
          <cell r="E107" t="str">
            <v>4-0-0</v>
          </cell>
          <cell r="F107">
            <v>42618</v>
          </cell>
          <cell r="G107">
            <v>1</v>
          </cell>
          <cell r="L107">
            <v>40</v>
          </cell>
          <cell r="M107">
            <v>15</v>
          </cell>
          <cell r="R107" t="str">
            <v>505</v>
          </cell>
        </row>
        <row r="108">
          <cell r="A108" t="str">
            <v>209002116TCDT1</v>
          </cell>
          <cell r="B108" t="str">
            <v>2090021</v>
          </cell>
          <cell r="C108" t="str">
            <v>16TCDT1</v>
          </cell>
          <cell r="D108" t="str">
            <v>PHÁP LUẬT</v>
          </cell>
          <cell r="E108" t="str">
            <v>2-0-0</v>
          </cell>
          <cell r="F108">
            <v>42618</v>
          </cell>
          <cell r="G108">
            <v>1</v>
          </cell>
          <cell r="L108">
            <v>40</v>
          </cell>
          <cell r="M108">
            <v>15</v>
          </cell>
          <cell r="R108" t="str">
            <v>209</v>
          </cell>
        </row>
        <row r="109">
          <cell r="A109" t="str">
            <v>013001116TCDT1</v>
          </cell>
          <cell r="B109" t="str">
            <v>0130011</v>
          </cell>
          <cell r="C109" t="str">
            <v>16TCDT1</v>
          </cell>
          <cell r="D109" t="str">
            <v>THỂ DỤC I</v>
          </cell>
          <cell r="E109" t="str">
            <v>0-1-0</v>
          </cell>
          <cell r="F109">
            <v>42618</v>
          </cell>
          <cell r="G109">
            <v>1</v>
          </cell>
          <cell r="L109">
            <v>40</v>
          </cell>
          <cell r="M109">
            <v>15</v>
          </cell>
          <cell r="R109" t="str">
            <v>013</v>
          </cell>
        </row>
        <row r="110">
          <cell r="A110" t="str">
            <v>505141416TCDT1</v>
          </cell>
          <cell r="B110" t="str">
            <v>5051414</v>
          </cell>
          <cell r="C110" t="str">
            <v>16TCDT1</v>
          </cell>
          <cell r="D110" t="str">
            <v>THỰC HÀNH ĐIỆN CƠ BẢN</v>
          </cell>
          <cell r="E110" t="str">
            <v>0-2-0</v>
          </cell>
          <cell r="F110">
            <v>42618</v>
          </cell>
          <cell r="G110">
            <v>1</v>
          </cell>
          <cell r="L110">
            <v>40</v>
          </cell>
          <cell r="M110">
            <v>15</v>
          </cell>
          <cell r="R110" t="str">
            <v>505</v>
          </cell>
        </row>
        <row r="111">
          <cell r="A111" t="str">
            <v>505042416TCDT1</v>
          </cell>
          <cell r="B111" t="str">
            <v>5050424</v>
          </cell>
          <cell r="C111" t="str">
            <v>16TCDT1</v>
          </cell>
          <cell r="D111" t="str">
            <v>THỰC HÀNH ĐIỆN TỬ CƠ BẢN</v>
          </cell>
          <cell r="E111" t="str">
            <v>0-3-0</v>
          </cell>
          <cell r="F111">
            <v>42618</v>
          </cell>
          <cell r="G111">
            <v>1</v>
          </cell>
          <cell r="L111">
            <v>40</v>
          </cell>
          <cell r="M111">
            <v>15</v>
          </cell>
          <cell r="R111" t="str">
            <v>505</v>
          </cell>
        </row>
        <row r="112">
          <cell r="A112" t="str">
            <v>413001116TCM1</v>
          </cell>
          <cell r="B112" t="str">
            <v>4130011</v>
          </cell>
          <cell r="C112" t="str">
            <v>16TCM1</v>
          </cell>
          <cell r="D112" t="str">
            <v>ANH VĂN I</v>
          </cell>
          <cell r="E112" t="str">
            <v>3-0-0</v>
          </cell>
          <cell r="F112">
            <v>42618</v>
          </cell>
          <cell r="G112">
            <v>1</v>
          </cell>
          <cell r="L112">
            <v>40</v>
          </cell>
          <cell r="M112">
            <v>15</v>
          </cell>
          <cell r="R112" t="str">
            <v>413</v>
          </cell>
        </row>
        <row r="113">
          <cell r="A113" t="str">
            <v>504102216TCM1</v>
          </cell>
          <cell r="B113" t="str">
            <v>5041022</v>
          </cell>
          <cell r="C113" t="str">
            <v>16TCM1</v>
          </cell>
          <cell r="D113" t="str">
            <v>CƠ KỸ THUẬT</v>
          </cell>
          <cell r="E113" t="str">
            <v>4-0-0</v>
          </cell>
          <cell r="F113">
            <v>42618</v>
          </cell>
          <cell r="G113">
            <v>1</v>
          </cell>
          <cell r="L113">
            <v>40</v>
          </cell>
          <cell r="M113">
            <v>15</v>
          </cell>
          <cell r="R113" t="str">
            <v>504</v>
          </cell>
        </row>
        <row r="114">
          <cell r="A114" t="str">
            <v>504155316TCM1</v>
          </cell>
          <cell r="B114" t="str">
            <v>5041553</v>
          </cell>
          <cell r="C114" t="str">
            <v>16TCM1</v>
          </cell>
          <cell r="D114" t="str">
            <v>HT TRUYỀN ĐỘNG THUỶ KHÍ</v>
          </cell>
          <cell r="E114" t="str">
            <v>2-0-0</v>
          </cell>
          <cell r="F114">
            <v>42618</v>
          </cell>
          <cell r="G114">
            <v>1</v>
          </cell>
          <cell r="L114">
            <v>40</v>
          </cell>
          <cell r="M114">
            <v>15</v>
          </cell>
          <cell r="R114" t="str">
            <v>504</v>
          </cell>
        </row>
        <row r="115">
          <cell r="A115" t="str">
            <v>504158316TCM1</v>
          </cell>
          <cell r="B115" t="str">
            <v>5041583</v>
          </cell>
          <cell r="C115" t="str">
            <v>16TCM1</v>
          </cell>
          <cell r="D115" t="str">
            <v>KỸ THUẬT CƠ KHÍ</v>
          </cell>
          <cell r="E115" t="str">
            <v>3-0-0</v>
          </cell>
          <cell r="F115">
            <v>42618</v>
          </cell>
          <cell r="G115">
            <v>1</v>
          </cell>
          <cell r="L115">
            <v>40</v>
          </cell>
          <cell r="M115">
            <v>15</v>
          </cell>
          <cell r="R115" t="str">
            <v>504</v>
          </cell>
        </row>
        <row r="116">
          <cell r="A116" t="str">
            <v>505121216TCM1</v>
          </cell>
          <cell r="B116" t="str">
            <v>5051212</v>
          </cell>
          <cell r="C116" t="str">
            <v>16TCM1</v>
          </cell>
          <cell r="D116" t="str">
            <v>KỸ THUẬT ĐIỆN (CK)</v>
          </cell>
          <cell r="E116" t="str">
            <v>2-0-0</v>
          </cell>
          <cell r="F116">
            <v>42618</v>
          </cell>
          <cell r="G116">
            <v>1</v>
          </cell>
          <cell r="L116">
            <v>40</v>
          </cell>
          <cell r="M116">
            <v>15</v>
          </cell>
          <cell r="R116" t="str">
            <v>505</v>
          </cell>
        </row>
        <row r="117">
          <cell r="A117" t="str">
            <v>209002116TCM1</v>
          </cell>
          <cell r="B117" t="str">
            <v>2090021</v>
          </cell>
          <cell r="C117" t="str">
            <v>16TCM1</v>
          </cell>
          <cell r="D117" t="str">
            <v>PHÁP LUẬT</v>
          </cell>
          <cell r="E117" t="str">
            <v>2-0-0</v>
          </cell>
          <cell r="F117">
            <v>42618</v>
          </cell>
          <cell r="G117">
            <v>1</v>
          </cell>
          <cell r="L117">
            <v>40</v>
          </cell>
          <cell r="M117">
            <v>15</v>
          </cell>
          <cell r="R117" t="str">
            <v>209</v>
          </cell>
        </row>
        <row r="118">
          <cell r="A118" t="str">
            <v>505058116TCM1</v>
          </cell>
          <cell r="B118" t="str">
            <v>5050581</v>
          </cell>
          <cell r="C118" t="str">
            <v>16TCM1</v>
          </cell>
          <cell r="D118" t="str">
            <v>TIN HỌC CĂN BẢN</v>
          </cell>
          <cell r="E118" t="str">
            <v>3-1-0</v>
          </cell>
          <cell r="F118">
            <v>42618</v>
          </cell>
          <cell r="G118">
            <v>1</v>
          </cell>
          <cell r="L118">
            <v>40</v>
          </cell>
          <cell r="M118">
            <v>15</v>
          </cell>
          <cell r="R118" t="str">
            <v>505</v>
          </cell>
        </row>
        <row r="119">
          <cell r="A119" t="str">
            <v>504165316TCM1</v>
          </cell>
          <cell r="B119" t="str">
            <v>5041653</v>
          </cell>
          <cell r="C119" t="str">
            <v>16TCM1</v>
          </cell>
          <cell r="D119" t="str">
            <v>TRUYỀN ĐỘNG CƠ KHÍ</v>
          </cell>
          <cell r="E119" t="str">
            <v>4-0-0</v>
          </cell>
          <cell r="F119">
            <v>42618</v>
          </cell>
          <cell r="G119">
            <v>1</v>
          </cell>
          <cell r="L119">
            <v>40</v>
          </cell>
          <cell r="M119">
            <v>15</v>
          </cell>
          <cell r="R119" t="str">
            <v>504</v>
          </cell>
        </row>
        <row r="120">
          <cell r="A120" t="str">
            <v>504141216TCM1</v>
          </cell>
          <cell r="B120" t="str">
            <v>5041412</v>
          </cell>
          <cell r="C120" t="str">
            <v>16TCM1</v>
          </cell>
          <cell r="D120" t="str">
            <v>VẼ KỸ THUẬT I</v>
          </cell>
          <cell r="E120" t="str">
            <v>3-0-0</v>
          </cell>
          <cell r="F120">
            <v>42618</v>
          </cell>
          <cell r="G120">
            <v>1</v>
          </cell>
          <cell r="L120">
            <v>40</v>
          </cell>
          <cell r="M120">
            <v>15</v>
          </cell>
          <cell r="R120" t="str">
            <v>504</v>
          </cell>
        </row>
        <row r="121">
          <cell r="A121" t="str">
            <v>413001116TCN1</v>
          </cell>
          <cell r="B121" t="str">
            <v>4130011</v>
          </cell>
          <cell r="C121" t="str">
            <v>16TCN1</v>
          </cell>
          <cell r="D121" t="str">
            <v>ANH VĂN I</v>
          </cell>
          <cell r="E121" t="str">
            <v>3-0-0</v>
          </cell>
          <cell r="F121">
            <v>42618</v>
          </cell>
          <cell r="G121">
            <v>1</v>
          </cell>
          <cell r="L121">
            <v>40</v>
          </cell>
          <cell r="M121">
            <v>15</v>
          </cell>
          <cell r="R121" t="str">
            <v>413</v>
          </cell>
        </row>
        <row r="122">
          <cell r="A122" t="str">
            <v>209001116TCN1</v>
          </cell>
          <cell r="B122" t="str">
            <v>2090011</v>
          </cell>
          <cell r="C122" t="str">
            <v>16TCN1</v>
          </cell>
          <cell r="D122" t="str">
            <v>CHÍNH TRỊ</v>
          </cell>
          <cell r="E122" t="str">
            <v>3-0-0</v>
          </cell>
          <cell r="F122">
            <v>42618</v>
          </cell>
          <cell r="G122">
            <v>1</v>
          </cell>
          <cell r="L122">
            <v>40</v>
          </cell>
          <cell r="M122">
            <v>15</v>
          </cell>
          <cell r="R122" t="str">
            <v>209</v>
          </cell>
        </row>
        <row r="123">
          <cell r="A123" t="str">
            <v>504102216TCN1</v>
          </cell>
          <cell r="B123" t="str">
            <v>5041022</v>
          </cell>
          <cell r="C123" t="str">
            <v>16TCN1</v>
          </cell>
          <cell r="D123" t="str">
            <v>CƠ KỸ THUẬT</v>
          </cell>
          <cell r="E123" t="str">
            <v>4-0-0</v>
          </cell>
          <cell r="F123">
            <v>42618</v>
          </cell>
          <cell r="G123">
            <v>1</v>
          </cell>
          <cell r="L123">
            <v>40</v>
          </cell>
          <cell r="M123">
            <v>15</v>
          </cell>
          <cell r="R123" t="str">
            <v>504</v>
          </cell>
        </row>
        <row r="124">
          <cell r="A124" t="str">
            <v>505121216TCN1</v>
          </cell>
          <cell r="B124" t="str">
            <v>5051212</v>
          </cell>
          <cell r="C124" t="str">
            <v>16TCN1</v>
          </cell>
          <cell r="D124" t="str">
            <v>KỸ THUẬT ĐIỆN (CK)</v>
          </cell>
          <cell r="E124" t="str">
            <v>2-0-0</v>
          </cell>
          <cell r="F124">
            <v>42618</v>
          </cell>
          <cell r="G124">
            <v>1</v>
          </cell>
          <cell r="L124">
            <v>40</v>
          </cell>
          <cell r="M124">
            <v>15</v>
          </cell>
          <cell r="R124" t="str">
            <v>505</v>
          </cell>
        </row>
        <row r="125">
          <cell r="A125" t="str">
            <v>504143316TCN1</v>
          </cell>
          <cell r="B125" t="str">
            <v>5041433</v>
          </cell>
          <cell r="C125" t="str">
            <v>16TCN1</v>
          </cell>
          <cell r="D125" t="str">
            <v>NHIỆT KỸ THUẬT</v>
          </cell>
          <cell r="E125" t="str">
            <v>4-0-0</v>
          </cell>
          <cell r="F125">
            <v>42618</v>
          </cell>
          <cell r="G125">
            <v>1</v>
          </cell>
          <cell r="L125">
            <v>40</v>
          </cell>
          <cell r="M125">
            <v>15</v>
          </cell>
          <cell r="R125" t="str">
            <v>504</v>
          </cell>
        </row>
        <row r="126">
          <cell r="A126" t="str">
            <v>505177316TCN1</v>
          </cell>
          <cell r="B126" t="str">
            <v>5051773</v>
          </cell>
          <cell r="C126" t="str">
            <v>16TCN1</v>
          </cell>
          <cell r="D126" t="str">
            <v>TH ĐIỆN</v>
          </cell>
          <cell r="E126" t="str">
            <v>0-1-0</v>
          </cell>
          <cell r="F126">
            <v>42618</v>
          </cell>
          <cell r="G126">
            <v>1</v>
          </cell>
          <cell r="L126">
            <v>40</v>
          </cell>
          <cell r="M126">
            <v>15</v>
          </cell>
          <cell r="R126" t="str">
            <v>505</v>
          </cell>
        </row>
        <row r="127">
          <cell r="A127" t="str">
            <v>013001116TCN1</v>
          </cell>
          <cell r="B127" t="str">
            <v>0130011</v>
          </cell>
          <cell r="C127" t="str">
            <v>16TCN1</v>
          </cell>
          <cell r="D127" t="str">
            <v>THỂ DỤC I</v>
          </cell>
          <cell r="E127" t="str">
            <v>0-1-0</v>
          </cell>
          <cell r="F127">
            <v>42618</v>
          </cell>
          <cell r="G127">
            <v>1</v>
          </cell>
          <cell r="L127">
            <v>40</v>
          </cell>
          <cell r="M127">
            <v>15</v>
          </cell>
          <cell r="R127" t="str">
            <v>013</v>
          </cell>
        </row>
        <row r="128">
          <cell r="A128" t="str">
            <v>504031516TCN1</v>
          </cell>
          <cell r="B128" t="str">
            <v>5040315</v>
          </cell>
          <cell r="C128" t="str">
            <v>16TCN1</v>
          </cell>
          <cell r="D128" t="str">
            <v>THỰC HÀNH GÒ HÀN</v>
          </cell>
          <cell r="E128" t="str">
            <v>0-1-0</v>
          </cell>
          <cell r="F128">
            <v>42618</v>
          </cell>
          <cell r="G128">
            <v>1</v>
          </cell>
          <cell r="L128">
            <v>40</v>
          </cell>
          <cell r="M128">
            <v>15</v>
          </cell>
          <cell r="R128" t="str">
            <v>504</v>
          </cell>
        </row>
        <row r="129">
          <cell r="A129" t="str">
            <v>504031716TCN1</v>
          </cell>
          <cell r="B129" t="str">
            <v>5040317</v>
          </cell>
          <cell r="C129" t="str">
            <v>16TCN1</v>
          </cell>
          <cell r="D129" t="str">
            <v>THỰC HÀNH NGUỘI</v>
          </cell>
          <cell r="E129" t="str">
            <v>0-1-0</v>
          </cell>
          <cell r="F129">
            <v>42618</v>
          </cell>
          <cell r="G129">
            <v>1</v>
          </cell>
          <cell r="L129">
            <v>40</v>
          </cell>
          <cell r="M129">
            <v>15</v>
          </cell>
          <cell r="R129" t="str">
            <v>504</v>
          </cell>
        </row>
        <row r="130">
          <cell r="A130" t="str">
            <v>504141216TCN1</v>
          </cell>
          <cell r="B130" t="str">
            <v>5041412</v>
          </cell>
          <cell r="C130" t="str">
            <v>16TCN1</v>
          </cell>
          <cell r="D130" t="str">
            <v>VẼ KỸ THUẬT I</v>
          </cell>
          <cell r="E130" t="str">
            <v>3-0-0</v>
          </cell>
          <cell r="F130">
            <v>42618</v>
          </cell>
          <cell r="G130">
            <v>1</v>
          </cell>
          <cell r="L130">
            <v>40</v>
          </cell>
          <cell r="M130">
            <v>15</v>
          </cell>
          <cell r="R130" t="str">
            <v>504</v>
          </cell>
        </row>
        <row r="131">
          <cell r="A131" t="str">
            <v>413001116TCT1</v>
          </cell>
          <cell r="B131" t="str">
            <v>4130011</v>
          </cell>
          <cell r="C131" t="str">
            <v>16TCT1</v>
          </cell>
          <cell r="D131" t="str">
            <v>ANH VĂN I</v>
          </cell>
          <cell r="E131" t="str">
            <v>3-0-0</v>
          </cell>
          <cell r="F131">
            <v>42618</v>
          </cell>
          <cell r="G131">
            <v>1</v>
          </cell>
          <cell r="L131">
            <v>40</v>
          </cell>
          <cell r="M131">
            <v>15</v>
          </cell>
          <cell r="R131" t="str">
            <v>413</v>
          </cell>
        </row>
        <row r="132">
          <cell r="A132" t="str">
            <v>505103316TCT1</v>
          </cell>
          <cell r="B132" t="str">
            <v>5051033</v>
          </cell>
          <cell r="C132" t="str">
            <v>16TCT1</v>
          </cell>
          <cell r="D132" t="str">
            <v>CẤU TRÚC MÁY TÍNH</v>
          </cell>
          <cell r="E132" t="str">
            <v>2-0-0</v>
          </cell>
          <cell r="F132">
            <v>42618</v>
          </cell>
          <cell r="G132">
            <v>1</v>
          </cell>
          <cell r="L132">
            <v>40</v>
          </cell>
          <cell r="M132">
            <v>15</v>
          </cell>
          <cell r="R132" t="str">
            <v>505</v>
          </cell>
        </row>
        <row r="133">
          <cell r="A133" t="str">
            <v>209001116TCT1</v>
          </cell>
          <cell r="B133" t="str">
            <v>2090011</v>
          </cell>
          <cell r="C133" t="str">
            <v>16TCT1</v>
          </cell>
          <cell r="D133" t="str">
            <v>CHÍNH TRỊ</v>
          </cell>
          <cell r="E133" t="str">
            <v>3-0-0</v>
          </cell>
          <cell r="F133">
            <v>42618</v>
          </cell>
          <cell r="G133">
            <v>1</v>
          </cell>
          <cell r="L133">
            <v>40</v>
          </cell>
          <cell r="M133">
            <v>15</v>
          </cell>
          <cell r="R133" t="str">
            <v>209</v>
          </cell>
        </row>
        <row r="134">
          <cell r="A134" t="str">
            <v>505105316TCT1</v>
          </cell>
          <cell r="B134" t="str">
            <v>5051053</v>
          </cell>
          <cell r="C134" t="str">
            <v>16TCT1</v>
          </cell>
          <cell r="D134" t="str">
            <v>CHUYÊN ĐỀ ĐỒ HOẠ ỨNG DỤNG</v>
          </cell>
          <cell r="E134" t="str">
            <v>3-0-0</v>
          </cell>
          <cell r="F134">
            <v>42618</v>
          </cell>
          <cell r="G134">
            <v>1</v>
          </cell>
          <cell r="L134">
            <v>40</v>
          </cell>
          <cell r="M134">
            <v>15</v>
          </cell>
          <cell r="R134" t="str">
            <v>505</v>
          </cell>
        </row>
        <row r="135">
          <cell r="A135" t="str">
            <v>5051053T16TCT1</v>
          </cell>
          <cell r="B135" t="str">
            <v>5051053T</v>
          </cell>
          <cell r="C135" t="str">
            <v>16TCT1</v>
          </cell>
          <cell r="D135" t="str">
            <v>CHUYÊN ĐỀ ĐỒ HOẠ ỨNG DỤNG -TH</v>
          </cell>
          <cell r="E135" t="str">
            <v>0-2-0</v>
          </cell>
          <cell r="F135">
            <v>42618</v>
          </cell>
          <cell r="G135">
            <v>1</v>
          </cell>
          <cell r="L135">
            <v>40</v>
          </cell>
          <cell r="M135">
            <v>15</v>
          </cell>
          <cell r="R135" t="str">
            <v>505</v>
          </cell>
        </row>
        <row r="136">
          <cell r="A136" t="str">
            <v>505127316TCT1</v>
          </cell>
          <cell r="B136" t="str">
            <v>5051273</v>
          </cell>
          <cell r="C136" t="str">
            <v>16TCT1</v>
          </cell>
          <cell r="D136" t="str">
            <v>LẬP TRÌNH ACCESS</v>
          </cell>
          <cell r="E136" t="str">
            <v>3-0-0</v>
          </cell>
          <cell r="F136">
            <v>42618</v>
          </cell>
          <cell r="G136">
            <v>1</v>
          </cell>
          <cell r="L136">
            <v>40</v>
          </cell>
          <cell r="M136">
            <v>15</v>
          </cell>
          <cell r="R136" t="str">
            <v>505</v>
          </cell>
        </row>
        <row r="137">
          <cell r="A137" t="str">
            <v>5051273T16TCT1</v>
          </cell>
          <cell r="B137" t="str">
            <v>5051273T</v>
          </cell>
          <cell r="C137" t="str">
            <v>16TCT1</v>
          </cell>
          <cell r="D137" t="str">
            <v>LẬP TRÌNH ACCESS - TH</v>
          </cell>
          <cell r="E137" t="str">
            <v>0-1-0</v>
          </cell>
          <cell r="F137">
            <v>42618</v>
          </cell>
          <cell r="G137">
            <v>1</v>
          </cell>
          <cell r="L137">
            <v>40</v>
          </cell>
          <cell r="M137">
            <v>15</v>
          </cell>
          <cell r="R137" t="str">
            <v>505</v>
          </cell>
        </row>
        <row r="138">
          <cell r="A138" t="str">
            <v>209002116TCT1</v>
          </cell>
          <cell r="B138" t="str">
            <v>2090021</v>
          </cell>
          <cell r="C138" t="str">
            <v>16TCT1</v>
          </cell>
          <cell r="D138" t="str">
            <v>PHÁP LUẬT</v>
          </cell>
          <cell r="E138" t="str">
            <v>2-0-0</v>
          </cell>
          <cell r="F138">
            <v>42618</v>
          </cell>
          <cell r="G138">
            <v>1</v>
          </cell>
          <cell r="L138">
            <v>40</v>
          </cell>
          <cell r="M138">
            <v>15</v>
          </cell>
          <cell r="R138" t="str">
            <v>209</v>
          </cell>
        </row>
        <row r="139">
          <cell r="A139" t="str">
            <v>013001116TCT1</v>
          </cell>
          <cell r="B139" t="str">
            <v>0130011</v>
          </cell>
          <cell r="C139" t="str">
            <v>16TCT1</v>
          </cell>
          <cell r="D139" t="str">
            <v>THỂ DỤC I</v>
          </cell>
          <cell r="E139" t="str">
            <v>0-1-0</v>
          </cell>
          <cell r="F139">
            <v>42618</v>
          </cell>
          <cell r="G139">
            <v>1</v>
          </cell>
          <cell r="L139">
            <v>40</v>
          </cell>
          <cell r="M139">
            <v>15</v>
          </cell>
          <cell r="R139" t="str">
            <v>013</v>
          </cell>
        </row>
        <row r="140">
          <cell r="A140" t="str">
            <v>505163116TCT1</v>
          </cell>
          <cell r="B140" t="str">
            <v>5051631</v>
          </cell>
          <cell r="C140" t="str">
            <v>16TCT1</v>
          </cell>
          <cell r="D140" t="str">
            <v>TIN HỌC ĐẠI CƯƠNG</v>
          </cell>
          <cell r="E140" t="str">
            <v>3-0-0</v>
          </cell>
          <cell r="F140">
            <v>42618</v>
          </cell>
          <cell r="G140">
            <v>1</v>
          </cell>
          <cell r="L140">
            <v>40</v>
          </cell>
          <cell r="M140">
            <v>15</v>
          </cell>
          <cell r="R140" t="str">
            <v>505</v>
          </cell>
        </row>
        <row r="141">
          <cell r="A141" t="str">
            <v>5051631T16TCT1</v>
          </cell>
          <cell r="B141" t="str">
            <v>5051631T</v>
          </cell>
          <cell r="C141" t="str">
            <v>16TCT1</v>
          </cell>
          <cell r="D141" t="str">
            <v>TIN HỌC ĐẠI CƯƠNG - TH</v>
          </cell>
          <cell r="E141" t="str">
            <v>0-1-0</v>
          </cell>
          <cell r="F141">
            <v>42618</v>
          </cell>
          <cell r="G141">
            <v>1</v>
          </cell>
          <cell r="L141">
            <v>40</v>
          </cell>
          <cell r="M141">
            <v>15</v>
          </cell>
          <cell r="R141" t="str">
            <v>505</v>
          </cell>
        </row>
        <row r="142">
          <cell r="A142" t="str">
            <v>505164316TCT1</v>
          </cell>
          <cell r="B142" t="str">
            <v>5051643</v>
          </cell>
          <cell r="C142" t="str">
            <v>16TCT1</v>
          </cell>
          <cell r="D142" t="str">
            <v>TIN HỌC VĂN PHÒNG</v>
          </cell>
          <cell r="E142" t="str">
            <v>3-0-0</v>
          </cell>
          <cell r="F142">
            <v>42618</v>
          </cell>
          <cell r="G142">
            <v>1</v>
          </cell>
          <cell r="L142">
            <v>40</v>
          </cell>
          <cell r="M142">
            <v>15</v>
          </cell>
          <cell r="R142" t="str">
            <v>505</v>
          </cell>
        </row>
        <row r="143">
          <cell r="A143" t="str">
            <v>5051643T16TCT1</v>
          </cell>
          <cell r="B143" t="str">
            <v>5051643T</v>
          </cell>
          <cell r="C143" t="str">
            <v>16TCT1</v>
          </cell>
          <cell r="D143" t="str">
            <v>TIN HỌC VĂN PHÒNG - TH</v>
          </cell>
          <cell r="E143" t="str">
            <v>0-2-0</v>
          </cell>
          <cell r="F143">
            <v>42618</v>
          </cell>
          <cell r="G143">
            <v>1</v>
          </cell>
          <cell r="L143">
            <v>40</v>
          </cell>
          <cell r="M143">
            <v>15</v>
          </cell>
          <cell r="R143" t="str">
            <v>505</v>
          </cell>
        </row>
        <row r="144">
          <cell r="A144" t="str">
            <v>413001116TCX1</v>
          </cell>
          <cell r="B144" t="str">
            <v>4130011</v>
          </cell>
          <cell r="C144" t="str">
            <v>16TCX1</v>
          </cell>
          <cell r="D144" t="str">
            <v>ANH VĂN I</v>
          </cell>
          <cell r="E144" t="str">
            <v>3-0-0</v>
          </cell>
          <cell r="F144">
            <v>42618</v>
          </cell>
          <cell r="G144">
            <v>1</v>
          </cell>
          <cell r="L144">
            <v>35</v>
          </cell>
          <cell r="M144">
            <v>15</v>
          </cell>
          <cell r="R144" t="str">
            <v>413</v>
          </cell>
        </row>
        <row r="145">
          <cell r="A145" t="str">
            <v>209001116TCX1</v>
          </cell>
          <cell r="B145" t="str">
            <v>2090011</v>
          </cell>
          <cell r="C145" t="str">
            <v>16TCX1</v>
          </cell>
          <cell r="D145" t="str">
            <v>CHÍNH TRỊ</v>
          </cell>
          <cell r="E145" t="str">
            <v>3-0-0</v>
          </cell>
          <cell r="F145">
            <v>42618</v>
          </cell>
          <cell r="G145">
            <v>1</v>
          </cell>
          <cell r="L145">
            <v>35</v>
          </cell>
          <cell r="M145">
            <v>15</v>
          </cell>
          <cell r="R145" t="str">
            <v>209</v>
          </cell>
        </row>
        <row r="146">
          <cell r="A146" t="str">
            <v>506102316TCX1</v>
          </cell>
          <cell r="B146" t="str">
            <v>5061023</v>
          </cell>
          <cell r="C146" t="str">
            <v>16TCX1</v>
          </cell>
          <cell r="D146" t="str">
            <v>CƠ HỌC XÂY DỰNG 1</v>
          </cell>
          <cell r="E146" t="str">
            <v>4-0-0</v>
          </cell>
          <cell r="F146">
            <v>42618</v>
          </cell>
          <cell r="G146">
            <v>1</v>
          </cell>
          <cell r="L146">
            <v>35</v>
          </cell>
          <cell r="M146">
            <v>15</v>
          </cell>
          <cell r="R146" t="str">
            <v>506</v>
          </cell>
        </row>
        <row r="147">
          <cell r="A147" t="str">
            <v>209002116TCX1</v>
          </cell>
          <cell r="B147" t="str">
            <v>2090021</v>
          </cell>
          <cell r="C147" t="str">
            <v>16TCX1</v>
          </cell>
          <cell r="D147" t="str">
            <v>PHÁP LUẬT</v>
          </cell>
          <cell r="E147" t="str">
            <v>2-0-0</v>
          </cell>
          <cell r="F147">
            <v>42618</v>
          </cell>
          <cell r="G147">
            <v>1</v>
          </cell>
          <cell r="L147">
            <v>35</v>
          </cell>
          <cell r="M147">
            <v>15</v>
          </cell>
          <cell r="R147" t="str">
            <v>209</v>
          </cell>
        </row>
        <row r="148">
          <cell r="A148" t="str">
            <v>506013416TCX1</v>
          </cell>
          <cell r="B148" t="str">
            <v>5060134</v>
          </cell>
          <cell r="C148" t="str">
            <v>16TCX1</v>
          </cell>
          <cell r="D148" t="str">
            <v>THÍ NGHIỆM VẬT LIỆU XÂY DỰNG</v>
          </cell>
          <cell r="E148" t="str">
            <v>0-1-0</v>
          </cell>
          <cell r="F148">
            <v>42618</v>
          </cell>
          <cell r="G148">
            <v>1</v>
          </cell>
          <cell r="L148">
            <v>35</v>
          </cell>
          <cell r="M148">
            <v>15</v>
          </cell>
          <cell r="R148" t="str">
            <v>506</v>
          </cell>
        </row>
        <row r="149">
          <cell r="A149" t="str">
            <v>506119416TCX1</v>
          </cell>
          <cell r="B149" t="str">
            <v>5061194</v>
          </cell>
          <cell r="C149" t="str">
            <v>16TCX1</v>
          </cell>
          <cell r="D149" t="str">
            <v>THỰC TẬP TRẮC ĐỊA</v>
          </cell>
          <cell r="E149" t="str">
            <v>0-2-0</v>
          </cell>
          <cell r="F149">
            <v>42618</v>
          </cell>
          <cell r="G149">
            <v>1</v>
          </cell>
          <cell r="L149">
            <v>35</v>
          </cell>
          <cell r="M149">
            <v>15</v>
          </cell>
          <cell r="R149" t="str">
            <v>506</v>
          </cell>
        </row>
        <row r="150">
          <cell r="A150" t="str">
            <v>506022316TCX1</v>
          </cell>
          <cell r="B150" t="str">
            <v>5060223</v>
          </cell>
          <cell r="C150" t="str">
            <v>16TCX1</v>
          </cell>
          <cell r="D150" t="str">
            <v>TRẮC ĐỊA XÂY DỰNG</v>
          </cell>
          <cell r="E150" t="str">
            <v>3-0-0</v>
          </cell>
          <cell r="F150">
            <v>42618</v>
          </cell>
          <cell r="G150">
            <v>1</v>
          </cell>
          <cell r="L150">
            <v>35</v>
          </cell>
          <cell r="M150">
            <v>15</v>
          </cell>
          <cell r="R150" t="str">
            <v>506</v>
          </cell>
        </row>
        <row r="151">
          <cell r="A151" t="str">
            <v>506023316TCX1</v>
          </cell>
          <cell r="B151" t="str">
            <v>5060233</v>
          </cell>
          <cell r="C151" t="str">
            <v>16TCX1</v>
          </cell>
          <cell r="D151" t="str">
            <v>VẬT LIỆU XÂY DỰNG</v>
          </cell>
          <cell r="E151" t="str">
            <v>3-0-0</v>
          </cell>
          <cell r="F151">
            <v>42618</v>
          </cell>
          <cell r="G151">
            <v>1</v>
          </cell>
          <cell r="L151">
            <v>35</v>
          </cell>
          <cell r="M151">
            <v>15</v>
          </cell>
          <cell r="R151" t="str">
            <v>506</v>
          </cell>
        </row>
        <row r="152">
          <cell r="A152" t="str">
            <v>506124316TCX1</v>
          </cell>
          <cell r="B152" t="str">
            <v>5061243</v>
          </cell>
          <cell r="C152" t="str">
            <v>16TCX1</v>
          </cell>
          <cell r="D152" t="str">
            <v>VẼ KỸ THUẬT 1</v>
          </cell>
          <cell r="E152" t="str">
            <v>4-0-0</v>
          </cell>
          <cell r="F152">
            <v>42618</v>
          </cell>
          <cell r="G152">
            <v>1</v>
          </cell>
          <cell r="L152">
            <v>35</v>
          </cell>
          <cell r="M152">
            <v>15</v>
          </cell>
          <cell r="R152" t="str">
            <v>506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opHP116"/>
    </sheetNames>
    <sheetDataSet>
      <sheetData sheetId="0">
        <row r="7">
          <cell r="A7" t="str">
            <v>MaLHP</v>
          </cell>
          <cell r="B7" t="str">
            <v>Mã HP</v>
          </cell>
          <cell r="C7" t="str">
            <v>Lớp</v>
          </cell>
          <cell r="D7" t="str">
            <v>Tên Môn học</v>
          </cell>
          <cell r="E7" t="str">
            <v>LT-TH-TT</v>
          </cell>
          <cell r="F7" t="str">
            <v>Bắt đầu</v>
          </cell>
          <cell r="G7" t="str">
            <v>Buổi</v>
          </cell>
          <cell r="H7" t="str">
            <v>Thứ</v>
          </cell>
          <cell r="I7" t="str">
            <v>Phòng</v>
          </cell>
          <cell r="J7" t="str">
            <v>Từ tiết</v>
          </cell>
          <cell r="K7" t="str">
            <v>Đến tiết</v>
          </cell>
          <cell r="L7" t="str">
            <v>SL</v>
          </cell>
          <cell r="M7" t="str">
            <v>Số tuần</v>
          </cell>
          <cell r="N7" t="str">
            <v>GVVT</v>
          </cell>
          <cell r="O7" t="str">
            <v>Số tiết tuần</v>
          </cell>
          <cell r="P7" t="str">
            <v>Giáo viên phụ trách</v>
          </cell>
          <cell r="Q7" t="str">
            <v>GC</v>
          </cell>
          <cell r="R7" t="str">
            <v>Khoa</v>
          </cell>
          <cell r="S7" t="str">
            <v>GHI CHÚ</v>
          </cell>
          <cell r="T7" t="str">
            <v>Số buổi</v>
          </cell>
        </row>
        <row r="8">
          <cell r="A8" t="str">
            <v>512031215PND01</v>
          </cell>
          <cell r="B8" t="str">
            <v>5120312</v>
          </cell>
          <cell r="C8" t="str">
            <v>15PND01</v>
          </cell>
          <cell r="D8" t="str">
            <v>Cơ sở dữ liệu quan hệ</v>
          </cell>
          <cell r="E8" t="str">
            <v>0-0-0</v>
          </cell>
          <cell r="L8">
            <v>20</v>
          </cell>
          <cell r="R8" t="str">
            <v>512</v>
          </cell>
        </row>
        <row r="9">
          <cell r="A9" t="str">
            <v>512042215PND01</v>
          </cell>
          <cell r="B9" t="str">
            <v>5120422</v>
          </cell>
          <cell r="C9" t="str">
            <v>15PND01</v>
          </cell>
          <cell r="D9" t="str">
            <v>Đồ án Java</v>
          </cell>
          <cell r="E9" t="str">
            <v>0-0-0</v>
          </cell>
          <cell r="L9">
            <v>20</v>
          </cell>
          <cell r="R9" t="str">
            <v>512</v>
          </cell>
        </row>
        <row r="10">
          <cell r="A10" t="str">
            <v>512042015PND01</v>
          </cell>
          <cell r="B10" t="str">
            <v>5120420</v>
          </cell>
          <cell r="C10" t="str">
            <v>15PND01</v>
          </cell>
          <cell r="D10" t="str">
            <v>Java trên nền tảng desktop Jswing</v>
          </cell>
          <cell r="E10" t="str">
            <v>0-0-0</v>
          </cell>
          <cell r="L10">
            <v>20</v>
          </cell>
          <cell r="R10" t="str">
            <v>512</v>
          </cell>
        </row>
        <row r="11">
          <cell r="A11" t="str">
            <v>512042115PND01</v>
          </cell>
          <cell r="B11" t="str">
            <v>5120421</v>
          </cell>
          <cell r="C11" t="str">
            <v>15PND01</v>
          </cell>
          <cell r="D11" t="str">
            <v>Java trên nền tảng web JSP</v>
          </cell>
          <cell r="E11" t="str">
            <v>0-0-0</v>
          </cell>
          <cell r="L11">
            <v>20</v>
          </cell>
          <cell r="R11" t="str">
            <v>512</v>
          </cell>
        </row>
        <row r="12">
          <cell r="A12" t="str">
            <v>512041615PND01</v>
          </cell>
          <cell r="B12" t="str">
            <v>5120416</v>
          </cell>
          <cell r="C12" t="str">
            <v>15PND01</v>
          </cell>
          <cell r="D12" t="str">
            <v>Nhập môn kiểm thử phần mềm</v>
          </cell>
          <cell r="E12" t="str">
            <v>0-0-0</v>
          </cell>
          <cell r="L12">
            <v>20</v>
          </cell>
          <cell r="R12" t="str">
            <v>512</v>
          </cell>
        </row>
        <row r="13">
          <cell r="A13" t="str">
            <v>512041915PND01</v>
          </cell>
          <cell r="B13" t="str">
            <v>5120419</v>
          </cell>
          <cell r="C13" t="str">
            <v>15PND01</v>
          </cell>
          <cell r="D13" t="str">
            <v>Phân tích và thiết kế phần mềm</v>
          </cell>
          <cell r="E13" t="str">
            <v>0-0-0</v>
          </cell>
          <cell r="L13">
            <v>20</v>
          </cell>
          <cell r="R13" t="str">
            <v>512</v>
          </cell>
        </row>
        <row r="14">
          <cell r="A14" t="str">
            <v>512043215PND01</v>
          </cell>
          <cell r="B14" t="str">
            <v>5120432</v>
          </cell>
          <cell r="C14" t="str">
            <v>15PND01</v>
          </cell>
          <cell r="D14" t="str">
            <v>Quy trình phát triển phần mềm</v>
          </cell>
          <cell r="E14" t="str">
            <v>0-0-0</v>
          </cell>
          <cell r="L14">
            <v>20</v>
          </cell>
          <cell r="R14" t="str">
            <v>512</v>
          </cell>
        </row>
        <row r="15">
          <cell r="A15" t="str">
            <v>512043815PND01</v>
          </cell>
          <cell r="B15" t="str">
            <v>5120438</v>
          </cell>
          <cell r="C15" t="str">
            <v>15PND01</v>
          </cell>
          <cell r="D15" t="str">
            <v>Tiếng Anh nâng cao</v>
          </cell>
          <cell r="E15" t="str">
            <v>7-0-0</v>
          </cell>
          <cell r="L15">
            <v>20</v>
          </cell>
          <cell r="R15" t="str">
            <v>512</v>
          </cell>
        </row>
        <row r="16">
          <cell r="A16" t="str">
            <v>512031215PNW01</v>
          </cell>
          <cell r="B16" t="str">
            <v>5120312</v>
          </cell>
          <cell r="C16" t="str">
            <v>15PNW01</v>
          </cell>
          <cell r="D16" t="str">
            <v>Cơ sở dữ liệu quan hệ</v>
          </cell>
          <cell r="E16" t="str">
            <v>0-0-0</v>
          </cell>
          <cell r="L16">
            <v>25</v>
          </cell>
          <cell r="R16" t="str">
            <v>512</v>
          </cell>
        </row>
        <row r="17">
          <cell r="A17" t="str">
            <v>512043315PNW01</v>
          </cell>
          <cell r="B17" t="str">
            <v>5120433</v>
          </cell>
          <cell r="C17" t="str">
            <v>15PNW01</v>
          </cell>
          <cell r="D17" t="str">
            <v>Kiểm thử phần mềm cơ bản</v>
          </cell>
          <cell r="E17" t="str">
            <v>0-0-0</v>
          </cell>
          <cell r="L17">
            <v>25</v>
          </cell>
          <cell r="R17" t="str">
            <v>512</v>
          </cell>
        </row>
        <row r="18">
          <cell r="A18" t="str">
            <v>512043015PNW01</v>
          </cell>
          <cell r="B18" t="str">
            <v>5120430</v>
          </cell>
          <cell r="C18" t="str">
            <v>15PNW01</v>
          </cell>
          <cell r="D18" t="str">
            <v>PHP Framework</v>
          </cell>
          <cell r="E18" t="str">
            <v>0-0-0</v>
          </cell>
          <cell r="L18">
            <v>25</v>
          </cell>
          <cell r="R18" t="str">
            <v>512</v>
          </cell>
        </row>
        <row r="19">
          <cell r="A19" t="str">
            <v>512043215PNW01</v>
          </cell>
          <cell r="B19" t="str">
            <v>5120432</v>
          </cell>
          <cell r="C19" t="str">
            <v>15PNW01</v>
          </cell>
          <cell r="D19" t="str">
            <v>Quy trình phát triển phần mềm</v>
          </cell>
          <cell r="E19" t="str">
            <v>0-0-0</v>
          </cell>
          <cell r="L19">
            <v>25</v>
          </cell>
          <cell r="R19" t="str">
            <v>512</v>
          </cell>
        </row>
        <row r="20">
          <cell r="A20" t="str">
            <v>512043815PNW01</v>
          </cell>
          <cell r="B20" t="str">
            <v>5120438</v>
          </cell>
          <cell r="C20" t="str">
            <v>15PNW01</v>
          </cell>
          <cell r="D20" t="str">
            <v>Tiếng Anh nâng cao</v>
          </cell>
          <cell r="E20" t="str">
            <v>7-0-0</v>
          </cell>
          <cell r="L20">
            <v>25</v>
          </cell>
          <cell r="R20" t="str">
            <v>512</v>
          </cell>
        </row>
        <row r="21">
          <cell r="A21" t="str">
            <v>413003115TCC1</v>
          </cell>
          <cell r="B21" t="str">
            <v>4130031</v>
          </cell>
          <cell r="C21" t="str">
            <v>15TCC1</v>
          </cell>
          <cell r="D21" t="str">
            <v>ANH VĂN III</v>
          </cell>
          <cell r="E21" t="str">
            <v>3-0-0</v>
          </cell>
          <cell r="F21">
            <v>42590</v>
          </cell>
          <cell r="G21">
            <v>1</v>
          </cell>
          <cell r="L21">
            <v>31</v>
          </cell>
          <cell r="M21">
            <v>15</v>
          </cell>
          <cell r="R21" t="str">
            <v>413</v>
          </cell>
        </row>
        <row r="22">
          <cell r="A22" t="str">
            <v>504004315TCC1</v>
          </cell>
          <cell r="B22" t="str">
            <v>5040043</v>
          </cell>
          <cell r="C22" t="str">
            <v>15TCC1</v>
          </cell>
          <cell r="D22" t="str">
            <v>CÔNG NGHỆ CHẾ TẠO MÁY II</v>
          </cell>
          <cell r="E22" t="str">
            <v>3-0-0</v>
          </cell>
          <cell r="F22">
            <v>42590</v>
          </cell>
          <cell r="G22">
            <v>1</v>
          </cell>
          <cell r="L22">
            <v>31</v>
          </cell>
          <cell r="M22">
            <v>15</v>
          </cell>
          <cell r="R22" t="str">
            <v>504</v>
          </cell>
        </row>
        <row r="23">
          <cell r="A23" t="str">
            <v>504015315TCC1</v>
          </cell>
          <cell r="B23" t="str">
            <v>5040153</v>
          </cell>
          <cell r="C23" t="str">
            <v>15TCC1</v>
          </cell>
          <cell r="D23" t="str">
            <v>MÁY CẮT KIM LOẠI</v>
          </cell>
          <cell r="E23" t="str">
            <v>3-0-0</v>
          </cell>
          <cell r="F23">
            <v>42590</v>
          </cell>
          <cell r="G23">
            <v>1</v>
          </cell>
          <cell r="L23">
            <v>31</v>
          </cell>
          <cell r="M23">
            <v>15</v>
          </cell>
          <cell r="R23" t="str">
            <v>504</v>
          </cell>
        </row>
        <row r="24">
          <cell r="A24" t="str">
            <v>013003115TCC1</v>
          </cell>
          <cell r="B24" t="str">
            <v>0130031</v>
          </cell>
          <cell r="C24" t="str">
            <v>15TCC1</v>
          </cell>
          <cell r="D24" t="str">
            <v>THỂ DỤC II</v>
          </cell>
          <cell r="E24" t="str">
            <v>0-1-0</v>
          </cell>
          <cell r="F24">
            <v>42590</v>
          </cell>
          <cell r="G24">
            <v>1</v>
          </cell>
          <cell r="L24">
            <v>31</v>
          </cell>
          <cell r="M24">
            <v>15</v>
          </cell>
          <cell r="R24" t="str">
            <v>013</v>
          </cell>
        </row>
        <row r="25">
          <cell r="A25" t="str">
            <v>504123415TCC1</v>
          </cell>
          <cell r="B25" t="str">
            <v>5041234</v>
          </cell>
          <cell r="C25" t="str">
            <v>15TCC1</v>
          </cell>
          <cell r="D25" t="str">
            <v>THỰC HÀNH CHUYÊN MÔN CK II</v>
          </cell>
          <cell r="E25" t="str">
            <v>0-5-0</v>
          </cell>
          <cell r="F25">
            <v>42590</v>
          </cell>
          <cell r="G25">
            <v>1</v>
          </cell>
          <cell r="L25">
            <v>31</v>
          </cell>
          <cell r="M25">
            <v>15</v>
          </cell>
          <cell r="R25" t="str">
            <v>504</v>
          </cell>
        </row>
        <row r="26">
          <cell r="A26" t="str">
            <v>504135315TCC1</v>
          </cell>
          <cell r="B26" t="str">
            <v>5041353</v>
          </cell>
          <cell r="C26" t="str">
            <v>15TCC1</v>
          </cell>
          <cell r="D26" t="str">
            <v>THUỶ LỰC &amp; KHÍ NÉN</v>
          </cell>
          <cell r="E26" t="str">
            <v>2-0-0</v>
          </cell>
          <cell r="F26">
            <v>42590</v>
          </cell>
          <cell r="G26">
            <v>1</v>
          </cell>
          <cell r="L26">
            <v>31</v>
          </cell>
          <cell r="M26">
            <v>15</v>
          </cell>
          <cell r="R26" t="str">
            <v>504</v>
          </cell>
        </row>
        <row r="27">
          <cell r="A27" t="str">
            <v>505058115TCC1</v>
          </cell>
          <cell r="B27" t="str">
            <v>5050581</v>
          </cell>
          <cell r="C27" t="str">
            <v>15TCC1</v>
          </cell>
          <cell r="D27" t="str">
            <v>TIN HỌC CĂN BẢN</v>
          </cell>
          <cell r="E27" t="str">
            <v>3-1-0</v>
          </cell>
          <cell r="F27">
            <v>42590</v>
          </cell>
          <cell r="G27">
            <v>1</v>
          </cell>
          <cell r="L27">
            <v>31</v>
          </cell>
          <cell r="M27">
            <v>15</v>
          </cell>
          <cell r="R27" t="str">
            <v>505</v>
          </cell>
        </row>
        <row r="28">
          <cell r="A28" t="str">
            <v>504138315TCC1</v>
          </cell>
          <cell r="B28" t="str">
            <v>5041383</v>
          </cell>
          <cell r="C28" t="str">
            <v>15TCC1</v>
          </cell>
          <cell r="D28" t="str">
            <v>TRANG BỊ ĐIỆN MÁY CẮT KIM LOẠI</v>
          </cell>
          <cell r="E28" t="str">
            <v>2-0-0</v>
          </cell>
          <cell r="F28">
            <v>42590</v>
          </cell>
          <cell r="G28">
            <v>1</v>
          </cell>
          <cell r="L28">
            <v>31</v>
          </cell>
          <cell r="M28">
            <v>15</v>
          </cell>
          <cell r="R28" t="str">
            <v>504</v>
          </cell>
        </row>
        <row r="29">
          <cell r="A29" t="str">
            <v>413003115TCD1</v>
          </cell>
          <cell r="B29" t="str">
            <v>4130031</v>
          </cell>
          <cell r="C29" t="str">
            <v>15TCD1</v>
          </cell>
          <cell r="D29" t="str">
            <v>ANH VĂN III</v>
          </cell>
          <cell r="E29" t="str">
            <v>3-0-0</v>
          </cell>
          <cell r="F29">
            <v>42590</v>
          </cell>
          <cell r="G29">
            <v>1</v>
          </cell>
          <cell r="L29">
            <v>36</v>
          </cell>
          <cell r="M29">
            <v>15</v>
          </cell>
          <cell r="R29" t="str">
            <v>413</v>
          </cell>
        </row>
        <row r="30">
          <cell r="A30" t="str">
            <v>505111315TCD1</v>
          </cell>
          <cell r="B30" t="str">
            <v>5051113</v>
          </cell>
          <cell r="C30" t="str">
            <v>15TCD1</v>
          </cell>
          <cell r="D30" t="str">
            <v>CUNG CẤP ĐIỆN</v>
          </cell>
          <cell r="E30" t="str">
            <v>4-0-0</v>
          </cell>
          <cell r="F30">
            <v>42590</v>
          </cell>
          <cell r="G30">
            <v>1</v>
          </cell>
          <cell r="L30">
            <v>36</v>
          </cell>
          <cell r="M30">
            <v>15</v>
          </cell>
          <cell r="R30" t="str">
            <v>505</v>
          </cell>
        </row>
        <row r="31">
          <cell r="A31" t="str">
            <v>505014315TCD1</v>
          </cell>
          <cell r="B31" t="str">
            <v>5050143</v>
          </cell>
          <cell r="C31" t="str">
            <v>15TCD1</v>
          </cell>
          <cell r="D31" t="str">
            <v>ĐO LƯỜNG ĐIỆN</v>
          </cell>
          <cell r="E31" t="str">
            <v>4-0-0</v>
          </cell>
          <cell r="F31">
            <v>42590</v>
          </cell>
          <cell r="G31">
            <v>1</v>
          </cell>
          <cell r="L31">
            <v>36</v>
          </cell>
          <cell r="M31">
            <v>15</v>
          </cell>
          <cell r="R31" t="str">
            <v>505</v>
          </cell>
        </row>
        <row r="32">
          <cell r="A32" t="str">
            <v>505129315TCD1</v>
          </cell>
          <cell r="B32" t="str">
            <v>5051293</v>
          </cell>
          <cell r="C32" t="str">
            <v>15TCD1</v>
          </cell>
          <cell r="D32" t="str">
            <v>LẬP TRÌNH PLC</v>
          </cell>
          <cell r="E32" t="str">
            <v>2-0-0</v>
          </cell>
          <cell r="F32">
            <v>42590</v>
          </cell>
          <cell r="G32">
            <v>1</v>
          </cell>
          <cell r="L32">
            <v>36</v>
          </cell>
          <cell r="M32">
            <v>15</v>
          </cell>
          <cell r="R32" t="str">
            <v>505</v>
          </cell>
        </row>
        <row r="33">
          <cell r="A33" t="str">
            <v>013003115TCD1</v>
          </cell>
          <cell r="B33" t="str">
            <v>0130031</v>
          </cell>
          <cell r="C33" t="str">
            <v>15TCD1</v>
          </cell>
          <cell r="D33" t="str">
            <v>THỂ DỤC II</v>
          </cell>
          <cell r="E33" t="str">
            <v>0-1-0</v>
          </cell>
          <cell r="F33">
            <v>42590</v>
          </cell>
          <cell r="G33">
            <v>1</v>
          </cell>
          <cell r="L33">
            <v>36</v>
          </cell>
          <cell r="M33">
            <v>15</v>
          </cell>
          <cell r="R33" t="str">
            <v>013</v>
          </cell>
        </row>
        <row r="34">
          <cell r="A34" t="str">
            <v>505151415TCD1</v>
          </cell>
          <cell r="B34" t="str">
            <v>5051514</v>
          </cell>
          <cell r="C34" t="str">
            <v>15TCD1</v>
          </cell>
          <cell r="D34" t="str">
            <v>THỰC HÀNH MÁY ĐIỆN II</v>
          </cell>
          <cell r="E34" t="str">
            <v>0-4-0</v>
          </cell>
          <cell r="F34">
            <v>42590</v>
          </cell>
          <cell r="G34">
            <v>1</v>
          </cell>
          <cell r="L34">
            <v>36</v>
          </cell>
          <cell r="M34">
            <v>15</v>
          </cell>
          <cell r="R34" t="str">
            <v>505</v>
          </cell>
        </row>
        <row r="35">
          <cell r="A35" t="str">
            <v>505058115TCD1</v>
          </cell>
          <cell r="B35" t="str">
            <v>5050581</v>
          </cell>
          <cell r="C35" t="str">
            <v>15TCD1</v>
          </cell>
          <cell r="D35" t="str">
            <v>TIN HỌC CĂN BẢN</v>
          </cell>
          <cell r="E35" t="str">
            <v>3-1-0</v>
          </cell>
          <cell r="F35">
            <v>42590</v>
          </cell>
          <cell r="G35">
            <v>1</v>
          </cell>
          <cell r="L35">
            <v>36</v>
          </cell>
          <cell r="M35">
            <v>15</v>
          </cell>
          <cell r="R35" t="str">
            <v>505</v>
          </cell>
        </row>
        <row r="36">
          <cell r="A36" t="str">
            <v>505165315TCD1</v>
          </cell>
          <cell r="B36" t="str">
            <v>5051653</v>
          </cell>
          <cell r="C36" t="str">
            <v>15TCD1</v>
          </cell>
          <cell r="D36" t="str">
            <v>TRANG BỊ ĐIỆN</v>
          </cell>
          <cell r="E36" t="str">
            <v>4-0-0</v>
          </cell>
          <cell r="F36">
            <v>42590</v>
          </cell>
          <cell r="G36">
            <v>1</v>
          </cell>
          <cell r="L36">
            <v>36</v>
          </cell>
          <cell r="M36">
            <v>15</v>
          </cell>
          <cell r="R36" t="str">
            <v>505</v>
          </cell>
        </row>
        <row r="37">
          <cell r="A37" t="str">
            <v>413003115TCDL1</v>
          </cell>
          <cell r="B37" t="str">
            <v>4130031</v>
          </cell>
          <cell r="C37" t="str">
            <v>15TCDL1</v>
          </cell>
          <cell r="D37" t="str">
            <v>ANH VĂN III</v>
          </cell>
          <cell r="E37" t="str">
            <v>3-0-0</v>
          </cell>
          <cell r="F37">
            <v>42590</v>
          </cell>
          <cell r="G37">
            <v>1</v>
          </cell>
          <cell r="L37">
            <v>22</v>
          </cell>
          <cell r="M37">
            <v>15</v>
          </cell>
          <cell r="R37" t="str">
            <v>413</v>
          </cell>
        </row>
        <row r="38">
          <cell r="A38" t="str">
            <v>504010315TCDL1</v>
          </cell>
          <cell r="B38" t="str">
            <v>5040103</v>
          </cell>
          <cell r="C38" t="str">
            <v>15TCDL1</v>
          </cell>
          <cell r="D38" t="str">
            <v>KẾT CẤU ÔTÔ</v>
          </cell>
          <cell r="E38" t="str">
            <v>4-0-0</v>
          </cell>
          <cell r="F38">
            <v>42590</v>
          </cell>
          <cell r="G38">
            <v>1</v>
          </cell>
          <cell r="L38">
            <v>22</v>
          </cell>
          <cell r="M38">
            <v>15</v>
          </cell>
          <cell r="R38" t="str">
            <v>504</v>
          </cell>
        </row>
        <row r="39">
          <cell r="A39" t="str">
            <v>209002115TCDL1</v>
          </cell>
          <cell r="B39" t="str">
            <v>2090021</v>
          </cell>
          <cell r="C39" t="str">
            <v>15TCDL1</v>
          </cell>
          <cell r="D39" t="str">
            <v>PHÁP LUẬT</v>
          </cell>
          <cell r="E39" t="str">
            <v>2-0-0</v>
          </cell>
          <cell r="F39">
            <v>42590</v>
          </cell>
          <cell r="G39">
            <v>1</v>
          </cell>
          <cell r="L39">
            <v>22</v>
          </cell>
          <cell r="M39">
            <v>15</v>
          </cell>
          <cell r="R39" t="str">
            <v>209</v>
          </cell>
        </row>
        <row r="40">
          <cell r="A40" t="str">
            <v>504126415TCDL1</v>
          </cell>
          <cell r="B40" t="str">
            <v>5041264</v>
          </cell>
          <cell r="C40" t="str">
            <v>15TCDL1</v>
          </cell>
          <cell r="D40" t="str">
            <v>THỰC HÀNH ĐIỆN ÔTÔ</v>
          </cell>
          <cell r="E40" t="str">
            <v>0-4-0</v>
          </cell>
          <cell r="F40">
            <v>42590</v>
          </cell>
          <cell r="G40">
            <v>1</v>
          </cell>
          <cell r="L40">
            <v>22</v>
          </cell>
          <cell r="M40">
            <v>15</v>
          </cell>
          <cell r="R40" t="str">
            <v>504</v>
          </cell>
        </row>
        <row r="41">
          <cell r="A41" t="str">
            <v>504028415TCDL1</v>
          </cell>
          <cell r="B41" t="str">
            <v>5040284</v>
          </cell>
          <cell r="C41" t="str">
            <v>15TCDL1</v>
          </cell>
          <cell r="D41" t="str">
            <v>THỰC HÀNH NHIÊN LIỆU</v>
          </cell>
          <cell r="E41" t="str">
            <v>0-3-0</v>
          </cell>
          <cell r="F41">
            <v>42590</v>
          </cell>
          <cell r="G41">
            <v>1</v>
          </cell>
          <cell r="L41">
            <v>22</v>
          </cell>
          <cell r="M41">
            <v>15</v>
          </cell>
          <cell r="R41" t="str">
            <v>504</v>
          </cell>
        </row>
        <row r="42">
          <cell r="A42" t="str">
            <v>504035315TCDL1</v>
          </cell>
          <cell r="B42" t="str">
            <v>5040353</v>
          </cell>
          <cell r="C42" t="str">
            <v>15TCDL1</v>
          </cell>
          <cell r="D42" t="str">
            <v>THUỶ LỰC &amp; KHÍ NÉN</v>
          </cell>
          <cell r="E42" t="str">
            <v>3-0-0</v>
          </cell>
          <cell r="F42">
            <v>42590</v>
          </cell>
          <cell r="G42">
            <v>1</v>
          </cell>
          <cell r="L42">
            <v>22</v>
          </cell>
          <cell r="M42">
            <v>15</v>
          </cell>
          <cell r="R42" t="str">
            <v>504</v>
          </cell>
        </row>
        <row r="43">
          <cell r="A43" t="str">
            <v>504037315TCDL1</v>
          </cell>
          <cell r="B43" t="str">
            <v>5040373</v>
          </cell>
          <cell r="C43" t="str">
            <v>15TCDL1</v>
          </cell>
          <cell r="D43" t="str">
            <v>TRANG BỊ ĐIỆN ÔTÔ</v>
          </cell>
          <cell r="E43" t="str">
            <v>4-0-0</v>
          </cell>
          <cell r="F43">
            <v>42590</v>
          </cell>
          <cell r="G43">
            <v>1</v>
          </cell>
          <cell r="L43">
            <v>22</v>
          </cell>
          <cell r="M43">
            <v>15</v>
          </cell>
          <cell r="R43" t="str">
            <v>504</v>
          </cell>
        </row>
        <row r="44">
          <cell r="A44" t="str">
            <v>413003115TCN1</v>
          </cell>
          <cell r="B44" t="str">
            <v>4130031</v>
          </cell>
          <cell r="C44" t="str">
            <v>15TCN1</v>
          </cell>
          <cell r="D44" t="str">
            <v>ANH VĂN III</v>
          </cell>
          <cell r="E44" t="str">
            <v>3-0-0</v>
          </cell>
          <cell r="F44">
            <v>42590</v>
          </cell>
          <cell r="G44">
            <v>1</v>
          </cell>
          <cell r="L44">
            <v>9</v>
          </cell>
          <cell r="M44">
            <v>15</v>
          </cell>
          <cell r="R44" t="str">
            <v>413</v>
          </cell>
        </row>
        <row r="45">
          <cell r="A45" t="str">
            <v>504149315TCN1</v>
          </cell>
          <cell r="B45" t="str">
            <v>5041493</v>
          </cell>
          <cell r="C45" t="str">
            <v>15TCN1</v>
          </cell>
          <cell r="D45" t="str">
            <v>ĐIỀU HOÀ KHÔNG KHÍ</v>
          </cell>
          <cell r="E45" t="str">
            <v>3-0-0</v>
          </cell>
          <cell r="F45">
            <v>42590</v>
          </cell>
          <cell r="G45">
            <v>1</v>
          </cell>
          <cell r="L45">
            <v>9</v>
          </cell>
          <cell r="M45">
            <v>15</v>
          </cell>
          <cell r="R45" t="str">
            <v>504</v>
          </cell>
        </row>
        <row r="46">
          <cell r="A46" t="str">
            <v>504011215TCN1</v>
          </cell>
          <cell r="B46" t="str">
            <v>5040112</v>
          </cell>
          <cell r="C46" t="str">
            <v>15TCN1</v>
          </cell>
          <cell r="D46" t="str">
            <v>KỸ THUẬT AN TOÀN</v>
          </cell>
          <cell r="E46" t="str">
            <v>2-0-0</v>
          </cell>
          <cell r="F46">
            <v>42590</v>
          </cell>
          <cell r="G46">
            <v>1</v>
          </cell>
          <cell r="L46">
            <v>9</v>
          </cell>
          <cell r="M46">
            <v>15</v>
          </cell>
          <cell r="R46" t="str">
            <v>504</v>
          </cell>
        </row>
        <row r="47">
          <cell r="A47" t="str">
            <v>504150315TCN1</v>
          </cell>
          <cell r="B47" t="str">
            <v>5041503</v>
          </cell>
          <cell r="C47" t="str">
            <v>15TCN1</v>
          </cell>
          <cell r="D47" t="str">
            <v>LÒ HƠI</v>
          </cell>
          <cell r="E47" t="str">
            <v>3-0-0</v>
          </cell>
          <cell r="F47">
            <v>42590</v>
          </cell>
          <cell r="G47">
            <v>1</v>
          </cell>
          <cell r="L47">
            <v>9</v>
          </cell>
          <cell r="M47">
            <v>15</v>
          </cell>
          <cell r="R47" t="str">
            <v>504</v>
          </cell>
        </row>
        <row r="48">
          <cell r="A48" t="str">
            <v>504148315TCN1</v>
          </cell>
          <cell r="B48" t="str">
            <v>5041483</v>
          </cell>
          <cell r="C48" t="str">
            <v>15TCN1</v>
          </cell>
          <cell r="D48" t="str">
            <v>MÁY VÀ THIẾT BỊ LẠNH 2</v>
          </cell>
          <cell r="E48" t="str">
            <v>3-0-0</v>
          </cell>
          <cell r="F48">
            <v>42590</v>
          </cell>
          <cell r="G48">
            <v>1</v>
          </cell>
          <cell r="L48">
            <v>9</v>
          </cell>
          <cell r="M48">
            <v>15</v>
          </cell>
          <cell r="R48" t="str">
            <v>504</v>
          </cell>
        </row>
        <row r="49">
          <cell r="A49" t="str">
            <v>209002115TCN1</v>
          </cell>
          <cell r="B49" t="str">
            <v>2090021</v>
          </cell>
          <cell r="C49" t="str">
            <v>15TCN1</v>
          </cell>
          <cell r="D49" t="str">
            <v>PHÁP LUẬT</v>
          </cell>
          <cell r="E49" t="str">
            <v>2-0-0</v>
          </cell>
          <cell r="F49">
            <v>42590</v>
          </cell>
          <cell r="G49">
            <v>1</v>
          </cell>
          <cell r="L49">
            <v>9</v>
          </cell>
          <cell r="M49">
            <v>15</v>
          </cell>
          <cell r="R49" t="str">
            <v>209</v>
          </cell>
        </row>
        <row r="50">
          <cell r="A50" t="str">
            <v>504151315TCN1</v>
          </cell>
          <cell r="B50" t="str">
            <v>5041513</v>
          </cell>
          <cell r="C50" t="str">
            <v>15TCN1</v>
          </cell>
          <cell r="D50" t="str">
            <v>TH CHUYÊN NGÀNH</v>
          </cell>
          <cell r="E50" t="str">
            <v>0-5-0</v>
          </cell>
          <cell r="F50">
            <v>42590</v>
          </cell>
          <cell r="G50">
            <v>1</v>
          </cell>
          <cell r="L50">
            <v>9</v>
          </cell>
          <cell r="M50">
            <v>15</v>
          </cell>
          <cell r="R50" t="str">
            <v>504</v>
          </cell>
        </row>
        <row r="51">
          <cell r="A51" t="str">
            <v>413003115TCT1</v>
          </cell>
          <cell r="B51" t="str">
            <v>4130031</v>
          </cell>
          <cell r="C51" t="str">
            <v>15TCT1</v>
          </cell>
          <cell r="D51" t="str">
            <v>ANH VĂN III</v>
          </cell>
          <cell r="E51" t="str">
            <v>3-0-0</v>
          </cell>
          <cell r="F51">
            <v>42590</v>
          </cell>
          <cell r="G51">
            <v>1</v>
          </cell>
          <cell r="L51">
            <v>23</v>
          </cell>
          <cell r="M51">
            <v>15</v>
          </cell>
          <cell r="R51" t="str">
            <v>413</v>
          </cell>
        </row>
        <row r="52">
          <cell r="A52" t="str">
            <v>505154415TCT1</v>
          </cell>
          <cell r="B52" t="str">
            <v>5051544</v>
          </cell>
          <cell r="C52" t="str">
            <v>15TCT1</v>
          </cell>
          <cell r="D52" t="str">
            <v>CÀI ĐẶT QUẢN TRỊ MẠNG</v>
          </cell>
          <cell r="E52" t="str">
            <v>3-0-0</v>
          </cell>
          <cell r="F52">
            <v>42590</v>
          </cell>
          <cell r="G52">
            <v>1</v>
          </cell>
          <cell r="L52">
            <v>23</v>
          </cell>
          <cell r="M52">
            <v>15</v>
          </cell>
          <cell r="R52" t="str">
            <v>505</v>
          </cell>
        </row>
        <row r="53">
          <cell r="A53" t="str">
            <v>5051544T15TCT1</v>
          </cell>
          <cell r="B53" t="str">
            <v>5051544T</v>
          </cell>
          <cell r="C53" t="str">
            <v>15TCT1</v>
          </cell>
          <cell r="D53" t="str">
            <v>CÀI ĐẶT QUẢN TRỊ MẠNG -TH</v>
          </cell>
          <cell r="E53" t="str">
            <v>0-1-0</v>
          </cell>
          <cell r="F53">
            <v>42590</v>
          </cell>
          <cell r="G53">
            <v>1</v>
          </cell>
          <cell r="L53">
            <v>23</v>
          </cell>
          <cell r="M53">
            <v>15</v>
          </cell>
          <cell r="R53" t="str">
            <v>505</v>
          </cell>
        </row>
        <row r="54">
          <cell r="A54" t="str">
            <v>505102315TCT1</v>
          </cell>
          <cell r="B54" t="str">
            <v>5051023</v>
          </cell>
          <cell r="C54" t="str">
            <v>15TCT1</v>
          </cell>
          <cell r="D54" t="str">
            <v>CẤU TRÚC DỮ LIỆU &amp; GIẢI THUẬT</v>
          </cell>
          <cell r="E54" t="str">
            <v>3-0-0</v>
          </cell>
          <cell r="F54">
            <v>42590</v>
          </cell>
          <cell r="G54">
            <v>1</v>
          </cell>
          <cell r="L54">
            <v>23</v>
          </cell>
          <cell r="M54">
            <v>15</v>
          </cell>
          <cell r="R54" t="str">
            <v>505</v>
          </cell>
        </row>
        <row r="55">
          <cell r="A55" t="str">
            <v>5051023T15TCT1</v>
          </cell>
          <cell r="B55" t="str">
            <v>5051023T</v>
          </cell>
          <cell r="C55" t="str">
            <v>15TCT1</v>
          </cell>
          <cell r="D55" t="str">
            <v>CẤU TRÚC DỮ LIỆU &amp; GIẢI THUẬT-TH</v>
          </cell>
          <cell r="E55" t="str">
            <v>0-1-0</v>
          </cell>
          <cell r="F55">
            <v>42590</v>
          </cell>
          <cell r="G55">
            <v>1</v>
          </cell>
          <cell r="L55">
            <v>23</v>
          </cell>
          <cell r="M55">
            <v>15</v>
          </cell>
          <cell r="R55" t="str">
            <v>505</v>
          </cell>
        </row>
        <row r="56">
          <cell r="A56" t="str">
            <v>505128315TCT1</v>
          </cell>
          <cell r="B56" t="str">
            <v>5051283</v>
          </cell>
          <cell r="C56" t="str">
            <v>15TCT1</v>
          </cell>
          <cell r="D56" t="str">
            <v>LẬP TRÌNH JAVA</v>
          </cell>
          <cell r="E56" t="str">
            <v>3-0-0</v>
          </cell>
          <cell r="F56">
            <v>42590</v>
          </cell>
          <cell r="G56">
            <v>1</v>
          </cell>
          <cell r="L56">
            <v>23</v>
          </cell>
          <cell r="M56">
            <v>15</v>
          </cell>
          <cell r="R56" t="str">
            <v>505</v>
          </cell>
        </row>
        <row r="57">
          <cell r="A57" t="str">
            <v>5051283T15TCT1</v>
          </cell>
          <cell r="B57" t="str">
            <v>5051283T</v>
          </cell>
          <cell r="C57" t="str">
            <v>15TCT1</v>
          </cell>
          <cell r="D57" t="str">
            <v>LẬP TRÌNH JAVA - TH</v>
          </cell>
          <cell r="E57" t="str">
            <v>0-1-0</v>
          </cell>
          <cell r="F57">
            <v>42590</v>
          </cell>
          <cell r="G57">
            <v>1</v>
          </cell>
          <cell r="L57">
            <v>23</v>
          </cell>
          <cell r="M57">
            <v>15</v>
          </cell>
          <cell r="R57" t="str">
            <v>505</v>
          </cell>
        </row>
        <row r="58">
          <cell r="A58" t="str">
            <v>505130315TCT1</v>
          </cell>
          <cell r="B58" t="str">
            <v>5051303</v>
          </cell>
          <cell r="C58" t="str">
            <v>15TCT1</v>
          </cell>
          <cell r="D58" t="str">
            <v>LẬP TRÌNH TRỰC QUAN (VB)</v>
          </cell>
          <cell r="E58" t="str">
            <v>3-0-0</v>
          </cell>
          <cell r="F58">
            <v>42590</v>
          </cell>
          <cell r="G58">
            <v>1</v>
          </cell>
          <cell r="L58">
            <v>23</v>
          </cell>
          <cell r="M58">
            <v>15</v>
          </cell>
          <cell r="R58" t="str">
            <v>505</v>
          </cell>
        </row>
        <row r="59">
          <cell r="A59" t="str">
            <v>5051303T15TCT1</v>
          </cell>
          <cell r="B59" t="str">
            <v>5051303T</v>
          </cell>
          <cell r="C59" t="str">
            <v>15TCT1</v>
          </cell>
          <cell r="D59" t="str">
            <v>LẬP TRÌNH TRỰC QUAN (VB)-TH</v>
          </cell>
          <cell r="E59" t="str">
            <v>0-1-0</v>
          </cell>
          <cell r="F59">
            <v>42590</v>
          </cell>
          <cell r="G59">
            <v>1</v>
          </cell>
          <cell r="L59">
            <v>23</v>
          </cell>
          <cell r="M59">
            <v>15</v>
          </cell>
          <cell r="R59" t="str">
            <v>505</v>
          </cell>
        </row>
        <row r="60">
          <cell r="A60" t="str">
            <v>505136315TCT1</v>
          </cell>
          <cell r="B60" t="str">
            <v>5051363</v>
          </cell>
          <cell r="C60" t="str">
            <v>15TCT1</v>
          </cell>
          <cell r="D60" t="str">
            <v>PHÂN TÍCH THIẾT KẾ HỆ THỐNG</v>
          </cell>
          <cell r="E60" t="str">
            <v>3-1-0</v>
          </cell>
          <cell r="F60">
            <v>42590</v>
          </cell>
          <cell r="G60">
            <v>1</v>
          </cell>
          <cell r="L60">
            <v>23</v>
          </cell>
          <cell r="M60">
            <v>15</v>
          </cell>
          <cell r="R60" t="str">
            <v>505</v>
          </cell>
        </row>
        <row r="61">
          <cell r="A61" t="str">
            <v>506126315TCX1</v>
          </cell>
          <cell r="B61" t="str">
            <v>5061263</v>
          </cell>
          <cell r="C61" t="str">
            <v>15TCX1</v>
          </cell>
          <cell r="D61" t="str">
            <v>AN TOÀN LAO ĐỘNG</v>
          </cell>
          <cell r="E61" t="str">
            <v>2-0-0</v>
          </cell>
          <cell r="F61">
            <v>42590</v>
          </cell>
          <cell r="G61">
            <v>1</v>
          </cell>
          <cell r="L61">
            <v>24</v>
          </cell>
          <cell r="M61">
            <v>15</v>
          </cell>
          <cell r="R61" t="str">
            <v>506</v>
          </cell>
        </row>
        <row r="62">
          <cell r="A62" t="str">
            <v>413003115TCX1</v>
          </cell>
          <cell r="B62" t="str">
            <v>4130031</v>
          </cell>
          <cell r="C62" t="str">
            <v>15TCX1</v>
          </cell>
          <cell r="D62" t="str">
            <v>ANH VĂN III</v>
          </cell>
          <cell r="E62" t="str">
            <v>3-0-0</v>
          </cell>
          <cell r="F62">
            <v>42590</v>
          </cell>
          <cell r="G62">
            <v>1</v>
          </cell>
          <cell r="L62">
            <v>24</v>
          </cell>
          <cell r="M62">
            <v>15</v>
          </cell>
          <cell r="R62" t="str">
            <v>413</v>
          </cell>
        </row>
        <row r="63">
          <cell r="A63" t="str">
            <v>013003115TCX1</v>
          </cell>
          <cell r="B63" t="str">
            <v>0130031</v>
          </cell>
          <cell r="C63" t="str">
            <v>15TCX1</v>
          </cell>
          <cell r="D63" t="str">
            <v>THỂ DỤC II</v>
          </cell>
          <cell r="E63" t="str">
            <v>0-1-0</v>
          </cell>
          <cell r="F63">
            <v>42590</v>
          </cell>
          <cell r="G63">
            <v>1</v>
          </cell>
          <cell r="L63">
            <v>24</v>
          </cell>
          <cell r="M63">
            <v>15</v>
          </cell>
          <cell r="R63" t="str">
            <v>013</v>
          </cell>
        </row>
        <row r="64">
          <cell r="A64" t="str">
            <v>506111315TCX1</v>
          </cell>
          <cell r="B64" t="str">
            <v>5061113</v>
          </cell>
          <cell r="C64" t="str">
            <v>15TCX1</v>
          </cell>
          <cell r="D64" t="str">
            <v>THI CÔNG CÔNG TRÌNH 1 (KTTC)</v>
          </cell>
          <cell r="E64" t="str">
            <v>4-0-0</v>
          </cell>
          <cell r="F64">
            <v>42590</v>
          </cell>
          <cell r="G64">
            <v>1</v>
          </cell>
          <cell r="L64">
            <v>24</v>
          </cell>
          <cell r="M64">
            <v>15</v>
          </cell>
          <cell r="R64" t="str">
            <v>506</v>
          </cell>
        </row>
        <row r="65">
          <cell r="A65" t="str">
            <v>506117415TCX1</v>
          </cell>
          <cell r="B65" t="str">
            <v>5061174</v>
          </cell>
          <cell r="C65" t="str">
            <v>15TCX1</v>
          </cell>
          <cell r="D65" t="str">
            <v>THỰC TẬP KỸ THUẬT XDDD</v>
          </cell>
          <cell r="E65" t="str">
            <v>0-0-6</v>
          </cell>
          <cell r="F65">
            <v>42590</v>
          </cell>
          <cell r="G65">
            <v>1</v>
          </cell>
          <cell r="L65">
            <v>24</v>
          </cell>
          <cell r="M65">
            <v>15</v>
          </cell>
          <cell r="R65" t="str">
            <v>506</v>
          </cell>
        </row>
        <row r="66">
          <cell r="A66" t="str">
            <v>413001116TCC1</v>
          </cell>
          <cell r="B66" t="str">
            <v>4130011</v>
          </cell>
          <cell r="C66" t="str">
            <v>16TCC1</v>
          </cell>
          <cell r="D66" t="str">
            <v>ANH VĂN I</v>
          </cell>
          <cell r="E66" t="str">
            <v>3-0-0</v>
          </cell>
          <cell r="F66">
            <v>42618</v>
          </cell>
          <cell r="G66">
            <v>1</v>
          </cell>
          <cell r="L66">
            <v>40</v>
          </cell>
          <cell r="M66">
            <v>15</v>
          </cell>
          <cell r="R66" t="str">
            <v>413</v>
          </cell>
        </row>
        <row r="67">
          <cell r="A67" t="str">
            <v>209001116TCC1</v>
          </cell>
          <cell r="B67" t="str">
            <v>2090011</v>
          </cell>
          <cell r="C67" t="str">
            <v>16TCC1</v>
          </cell>
          <cell r="D67" t="str">
            <v>CHÍNH TRỊ</v>
          </cell>
          <cell r="E67" t="str">
            <v>3-0-0</v>
          </cell>
          <cell r="F67">
            <v>42618</v>
          </cell>
          <cell r="G67">
            <v>1</v>
          </cell>
          <cell r="L67">
            <v>40</v>
          </cell>
          <cell r="M67">
            <v>15</v>
          </cell>
          <cell r="R67" t="str">
            <v>209</v>
          </cell>
        </row>
        <row r="68">
          <cell r="A68" t="str">
            <v>504102216TCC1</v>
          </cell>
          <cell r="B68" t="str">
            <v>5041022</v>
          </cell>
          <cell r="C68" t="str">
            <v>16TCC1</v>
          </cell>
          <cell r="D68" t="str">
            <v>CƠ KỸ THUẬT</v>
          </cell>
          <cell r="E68" t="str">
            <v>4-0-0</v>
          </cell>
          <cell r="F68">
            <v>42618</v>
          </cell>
          <cell r="G68">
            <v>1</v>
          </cell>
          <cell r="L68">
            <v>40</v>
          </cell>
          <cell r="M68">
            <v>15</v>
          </cell>
          <cell r="R68" t="str">
            <v>504</v>
          </cell>
        </row>
        <row r="69">
          <cell r="A69" t="str">
            <v>504108216TCC1</v>
          </cell>
          <cell r="B69" t="str">
            <v>5041082</v>
          </cell>
          <cell r="C69" t="str">
            <v>16TCC1</v>
          </cell>
          <cell r="D69" t="str">
            <v>DUNG SAI</v>
          </cell>
          <cell r="E69" t="str">
            <v>2-0-0</v>
          </cell>
          <cell r="F69">
            <v>42618</v>
          </cell>
          <cell r="G69">
            <v>1</v>
          </cell>
          <cell r="L69">
            <v>40</v>
          </cell>
          <cell r="M69">
            <v>15</v>
          </cell>
          <cell r="R69" t="str">
            <v>504</v>
          </cell>
        </row>
        <row r="70">
          <cell r="A70" t="str">
            <v>505037416TCC1</v>
          </cell>
          <cell r="B70" t="str">
            <v>5050374</v>
          </cell>
          <cell r="C70" t="str">
            <v>16TCC1</v>
          </cell>
          <cell r="D70" t="str">
            <v>QUA BAN ĐIỆN</v>
          </cell>
          <cell r="E70" t="str">
            <v>0-1-0</v>
          </cell>
          <cell r="F70">
            <v>42618</v>
          </cell>
          <cell r="G70">
            <v>1</v>
          </cell>
          <cell r="L70">
            <v>40</v>
          </cell>
          <cell r="M70">
            <v>15</v>
          </cell>
          <cell r="R70" t="str">
            <v>505</v>
          </cell>
        </row>
        <row r="71">
          <cell r="A71" t="str">
            <v>504031516TCC1</v>
          </cell>
          <cell r="B71" t="str">
            <v>5040315</v>
          </cell>
          <cell r="C71" t="str">
            <v>16TCC1</v>
          </cell>
          <cell r="D71" t="str">
            <v>THỰC HÀNH GÒ HÀN</v>
          </cell>
          <cell r="E71" t="str">
            <v>0-1-0</v>
          </cell>
          <cell r="F71">
            <v>42618</v>
          </cell>
          <cell r="G71">
            <v>1</v>
          </cell>
          <cell r="L71">
            <v>40</v>
          </cell>
          <cell r="M71">
            <v>15</v>
          </cell>
          <cell r="R71" t="str">
            <v>504</v>
          </cell>
        </row>
        <row r="72">
          <cell r="A72" t="str">
            <v>504031716TCC1</v>
          </cell>
          <cell r="B72" t="str">
            <v>5040317</v>
          </cell>
          <cell r="C72" t="str">
            <v>16TCC1</v>
          </cell>
          <cell r="D72" t="str">
            <v>THỰC HÀNH NGUỘI</v>
          </cell>
          <cell r="E72" t="str">
            <v>0-1-0</v>
          </cell>
          <cell r="F72">
            <v>42618</v>
          </cell>
          <cell r="G72">
            <v>1</v>
          </cell>
          <cell r="L72">
            <v>40</v>
          </cell>
          <cell r="M72">
            <v>15</v>
          </cell>
          <cell r="R72" t="str">
            <v>504</v>
          </cell>
        </row>
        <row r="73">
          <cell r="A73" t="str">
            <v>504031816TCC1</v>
          </cell>
          <cell r="B73" t="str">
            <v>5040318</v>
          </cell>
          <cell r="C73" t="str">
            <v>16TCC1</v>
          </cell>
          <cell r="D73" t="str">
            <v>THỰC HÀNH RÈN</v>
          </cell>
          <cell r="E73" t="str">
            <v>0-1-0</v>
          </cell>
          <cell r="F73">
            <v>42618</v>
          </cell>
          <cell r="G73">
            <v>1</v>
          </cell>
          <cell r="L73">
            <v>40</v>
          </cell>
          <cell r="M73">
            <v>15</v>
          </cell>
          <cell r="R73" t="str">
            <v>504</v>
          </cell>
        </row>
        <row r="74">
          <cell r="A74" t="str">
            <v>504139316TCC1</v>
          </cell>
          <cell r="B74" t="str">
            <v>5041393</v>
          </cell>
          <cell r="C74" t="str">
            <v>16TCC1</v>
          </cell>
          <cell r="D74" t="str">
            <v>VẬT LIỆU CƠ KHÍ &amp; CN KIM LOẠI</v>
          </cell>
          <cell r="E74" t="str">
            <v>3-0-0</v>
          </cell>
          <cell r="F74">
            <v>42618</v>
          </cell>
          <cell r="G74">
            <v>1</v>
          </cell>
          <cell r="L74">
            <v>40</v>
          </cell>
          <cell r="M74">
            <v>15</v>
          </cell>
          <cell r="R74" t="str">
            <v>504</v>
          </cell>
        </row>
        <row r="75">
          <cell r="A75" t="str">
            <v>504141216TCC1</v>
          </cell>
          <cell r="B75" t="str">
            <v>5041412</v>
          </cell>
          <cell r="C75" t="str">
            <v>16TCC1</v>
          </cell>
          <cell r="D75" t="str">
            <v>VẼ KỸ THUẬT I</v>
          </cell>
          <cell r="E75" t="str">
            <v>3-0-0</v>
          </cell>
          <cell r="F75">
            <v>42618</v>
          </cell>
          <cell r="G75">
            <v>1</v>
          </cell>
          <cell r="L75">
            <v>40</v>
          </cell>
          <cell r="M75">
            <v>15</v>
          </cell>
          <cell r="R75" t="str">
            <v>504</v>
          </cell>
        </row>
        <row r="76">
          <cell r="A76" t="str">
            <v>413001116TCCD1</v>
          </cell>
          <cell r="B76" t="str">
            <v>4130011</v>
          </cell>
          <cell r="C76" t="str">
            <v>16TCCD1</v>
          </cell>
          <cell r="D76" t="str">
            <v>ANH VĂN I</v>
          </cell>
          <cell r="E76" t="str">
            <v>3-0-0</v>
          </cell>
          <cell r="F76">
            <v>42618</v>
          </cell>
          <cell r="G76">
            <v>1</v>
          </cell>
          <cell r="L76">
            <v>35</v>
          </cell>
          <cell r="M76">
            <v>15</v>
          </cell>
          <cell r="R76" t="str">
            <v>413</v>
          </cell>
        </row>
        <row r="77">
          <cell r="A77" t="str">
            <v>209001116TCCD1</v>
          </cell>
          <cell r="B77" t="str">
            <v>2090011</v>
          </cell>
          <cell r="C77" t="str">
            <v>16TCCD1</v>
          </cell>
          <cell r="D77" t="str">
            <v>CHÍNH TRỊ</v>
          </cell>
          <cell r="E77" t="str">
            <v>3-0-0</v>
          </cell>
          <cell r="F77">
            <v>42618</v>
          </cell>
          <cell r="G77">
            <v>1</v>
          </cell>
          <cell r="L77">
            <v>35</v>
          </cell>
          <cell r="M77">
            <v>15</v>
          </cell>
          <cell r="R77" t="str">
            <v>209</v>
          </cell>
        </row>
        <row r="78">
          <cell r="A78" t="str">
            <v>506102316TCCD1</v>
          </cell>
          <cell r="B78" t="str">
            <v>5061023</v>
          </cell>
          <cell r="C78" t="str">
            <v>16TCCD1</v>
          </cell>
          <cell r="D78" t="str">
            <v>CƠ HỌC XÂY DỰNG 1</v>
          </cell>
          <cell r="E78" t="str">
            <v>4-0-0</v>
          </cell>
          <cell r="F78">
            <v>42618</v>
          </cell>
          <cell r="G78">
            <v>1</v>
          </cell>
          <cell r="L78">
            <v>35</v>
          </cell>
          <cell r="M78">
            <v>15</v>
          </cell>
          <cell r="R78" t="str">
            <v>506</v>
          </cell>
        </row>
        <row r="79">
          <cell r="A79" t="str">
            <v>209002116TCCD1</v>
          </cell>
          <cell r="B79" t="str">
            <v>2090021</v>
          </cell>
          <cell r="C79" t="str">
            <v>16TCCD1</v>
          </cell>
          <cell r="D79" t="str">
            <v>PHÁP LUẬT</v>
          </cell>
          <cell r="E79" t="str">
            <v>2-0-0</v>
          </cell>
          <cell r="F79">
            <v>42618</v>
          </cell>
          <cell r="G79">
            <v>1</v>
          </cell>
          <cell r="L79">
            <v>35</v>
          </cell>
          <cell r="M79">
            <v>15</v>
          </cell>
          <cell r="R79" t="str">
            <v>209</v>
          </cell>
        </row>
        <row r="80">
          <cell r="A80" t="str">
            <v>506013416TCCD1</v>
          </cell>
          <cell r="B80" t="str">
            <v>5060134</v>
          </cell>
          <cell r="C80" t="str">
            <v>16TCCD1</v>
          </cell>
          <cell r="D80" t="str">
            <v>THÍ NGHIỆM VẬT LIỆU XÂY DỰNG</v>
          </cell>
          <cell r="E80" t="str">
            <v>0-1-0</v>
          </cell>
          <cell r="F80">
            <v>42618</v>
          </cell>
          <cell r="G80">
            <v>1</v>
          </cell>
          <cell r="L80">
            <v>35</v>
          </cell>
          <cell r="M80">
            <v>15</v>
          </cell>
          <cell r="R80" t="str">
            <v>506</v>
          </cell>
        </row>
        <row r="81">
          <cell r="A81" t="str">
            <v>506119416TCCD1</v>
          </cell>
          <cell r="B81" t="str">
            <v>5061194</v>
          </cell>
          <cell r="C81" t="str">
            <v>16TCCD1</v>
          </cell>
          <cell r="D81" t="str">
            <v>THỰC TẬP TRẮC ĐỊA</v>
          </cell>
          <cell r="E81" t="str">
            <v>0-2-0</v>
          </cell>
          <cell r="F81">
            <v>42618</v>
          </cell>
          <cell r="G81">
            <v>1</v>
          </cell>
          <cell r="L81">
            <v>35</v>
          </cell>
          <cell r="M81">
            <v>15</v>
          </cell>
          <cell r="R81" t="str">
            <v>506</v>
          </cell>
        </row>
        <row r="82">
          <cell r="A82" t="str">
            <v>506022316TCCD1</v>
          </cell>
          <cell r="B82" t="str">
            <v>5060223</v>
          </cell>
          <cell r="C82" t="str">
            <v>16TCCD1</v>
          </cell>
          <cell r="D82" t="str">
            <v>TRẮC ĐỊA XÂY DỰNG</v>
          </cell>
          <cell r="E82" t="str">
            <v>3-0-0</v>
          </cell>
          <cell r="F82">
            <v>42618</v>
          </cell>
          <cell r="G82">
            <v>1</v>
          </cell>
          <cell r="L82">
            <v>35</v>
          </cell>
          <cell r="M82">
            <v>15</v>
          </cell>
          <cell r="R82" t="str">
            <v>506</v>
          </cell>
        </row>
        <row r="83">
          <cell r="A83" t="str">
            <v>506023316TCCD1</v>
          </cell>
          <cell r="B83" t="str">
            <v>5060233</v>
          </cell>
          <cell r="C83" t="str">
            <v>16TCCD1</v>
          </cell>
          <cell r="D83" t="str">
            <v>VẬT LIỆU XÂY DỰNG</v>
          </cell>
          <cell r="E83" t="str">
            <v>3-0-0</v>
          </cell>
          <cell r="F83">
            <v>42618</v>
          </cell>
          <cell r="G83">
            <v>1</v>
          </cell>
          <cell r="L83">
            <v>35</v>
          </cell>
          <cell r="M83">
            <v>15</v>
          </cell>
          <cell r="R83" t="str">
            <v>506</v>
          </cell>
        </row>
        <row r="84">
          <cell r="A84" t="str">
            <v>506124316TCCD1</v>
          </cell>
          <cell r="B84" t="str">
            <v>5061243</v>
          </cell>
          <cell r="C84" t="str">
            <v>16TCCD1</v>
          </cell>
          <cell r="D84" t="str">
            <v>VẼ KỸ THUẬT 1</v>
          </cell>
          <cell r="E84" t="str">
            <v>4-0-0</v>
          </cell>
          <cell r="F84">
            <v>42618</v>
          </cell>
          <cell r="G84">
            <v>1</v>
          </cell>
          <cell r="L84">
            <v>35</v>
          </cell>
          <cell r="M84">
            <v>15</v>
          </cell>
          <cell r="R84" t="str">
            <v>506</v>
          </cell>
        </row>
        <row r="85">
          <cell r="A85" t="str">
            <v>413001116TCD1</v>
          </cell>
          <cell r="B85" t="str">
            <v>4130011</v>
          </cell>
          <cell r="C85" t="str">
            <v>16TCD1</v>
          </cell>
          <cell r="D85" t="str">
            <v>ANH VĂN I</v>
          </cell>
          <cell r="E85" t="str">
            <v>3-0-0</v>
          </cell>
          <cell r="F85">
            <v>42618</v>
          </cell>
          <cell r="G85">
            <v>1</v>
          </cell>
          <cell r="L85">
            <v>40</v>
          </cell>
          <cell r="M85">
            <v>15</v>
          </cell>
          <cell r="R85" t="str">
            <v>413</v>
          </cell>
        </row>
        <row r="86">
          <cell r="A86" t="str">
            <v>209001116TCD1</v>
          </cell>
          <cell r="B86" t="str">
            <v>2090011</v>
          </cell>
          <cell r="C86" t="str">
            <v>16TCD1</v>
          </cell>
          <cell r="D86" t="str">
            <v>CHÍNH TRỊ</v>
          </cell>
          <cell r="E86" t="str">
            <v>3-0-0</v>
          </cell>
          <cell r="F86">
            <v>42618</v>
          </cell>
          <cell r="G86">
            <v>1</v>
          </cell>
          <cell r="L86">
            <v>40</v>
          </cell>
          <cell r="M86">
            <v>15</v>
          </cell>
          <cell r="R86" t="str">
            <v>209</v>
          </cell>
        </row>
        <row r="87">
          <cell r="A87" t="str">
            <v>504001216TCD1</v>
          </cell>
          <cell r="B87" t="str">
            <v>5040012</v>
          </cell>
          <cell r="C87" t="str">
            <v>16TCD1</v>
          </cell>
          <cell r="D87" t="str">
            <v>CƠ KỸ THUẬT</v>
          </cell>
          <cell r="E87" t="str">
            <v>2-0-0</v>
          </cell>
          <cell r="F87">
            <v>42618</v>
          </cell>
          <cell r="G87">
            <v>1</v>
          </cell>
          <cell r="L87">
            <v>40</v>
          </cell>
          <cell r="M87">
            <v>15</v>
          </cell>
          <cell r="R87" t="str">
            <v>504</v>
          </cell>
        </row>
        <row r="88">
          <cell r="A88" t="str">
            <v>505017316TCD1</v>
          </cell>
          <cell r="B88" t="str">
            <v>5050173</v>
          </cell>
          <cell r="C88" t="str">
            <v>16TCD1</v>
          </cell>
          <cell r="D88" t="str">
            <v>KHÍ CỤ ĐIỆN</v>
          </cell>
          <cell r="E88" t="str">
            <v>3-0-0</v>
          </cell>
          <cell r="F88">
            <v>42618</v>
          </cell>
          <cell r="G88">
            <v>1</v>
          </cell>
          <cell r="L88">
            <v>40</v>
          </cell>
          <cell r="M88">
            <v>15</v>
          </cell>
          <cell r="R88" t="str">
            <v>505</v>
          </cell>
        </row>
        <row r="89">
          <cell r="A89" t="str">
            <v>505132316TCD1</v>
          </cell>
          <cell r="B89" t="str">
            <v>5051323</v>
          </cell>
          <cell r="C89" t="str">
            <v>16TCD1</v>
          </cell>
          <cell r="D89" t="str">
            <v>LÝ THUYẾT MẠCH I</v>
          </cell>
          <cell r="E89" t="str">
            <v>4-0-0</v>
          </cell>
          <cell r="F89">
            <v>42618</v>
          </cell>
          <cell r="G89">
            <v>1</v>
          </cell>
          <cell r="L89">
            <v>40</v>
          </cell>
          <cell r="M89">
            <v>15</v>
          </cell>
          <cell r="R89" t="str">
            <v>505</v>
          </cell>
        </row>
        <row r="90">
          <cell r="A90" t="str">
            <v>209002116TCD1</v>
          </cell>
          <cell r="B90" t="str">
            <v>2090021</v>
          </cell>
          <cell r="C90" t="str">
            <v>16TCD1</v>
          </cell>
          <cell r="D90" t="str">
            <v>PHÁP LUẬT</v>
          </cell>
          <cell r="E90" t="str">
            <v>2-0-0</v>
          </cell>
          <cell r="F90">
            <v>42618</v>
          </cell>
          <cell r="G90">
            <v>1</v>
          </cell>
          <cell r="L90">
            <v>40</v>
          </cell>
          <cell r="M90">
            <v>15</v>
          </cell>
          <cell r="R90" t="str">
            <v>209</v>
          </cell>
        </row>
        <row r="91">
          <cell r="A91" t="str">
            <v>505040416TCD1</v>
          </cell>
          <cell r="B91" t="str">
            <v>5050404</v>
          </cell>
          <cell r="C91" t="str">
            <v>16TCD1</v>
          </cell>
          <cell r="D91" t="str">
            <v>THỰC HÀNH ĐIỆN CƠ BẢN</v>
          </cell>
          <cell r="E91" t="str">
            <v>0-3-0</v>
          </cell>
          <cell r="F91">
            <v>42618</v>
          </cell>
          <cell r="G91">
            <v>1</v>
          </cell>
          <cell r="L91">
            <v>40</v>
          </cell>
          <cell r="M91">
            <v>15</v>
          </cell>
          <cell r="R91" t="str">
            <v>505</v>
          </cell>
        </row>
        <row r="92">
          <cell r="A92" t="str">
            <v>505063316TCD1</v>
          </cell>
          <cell r="B92" t="str">
            <v>5050633</v>
          </cell>
          <cell r="C92" t="str">
            <v>16TCD1</v>
          </cell>
          <cell r="D92" t="str">
            <v>VẬT LIỆU ĐIỆN</v>
          </cell>
          <cell r="E92" t="str">
            <v>2-0-0</v>
          </cell>
          <cell r="F92">
            <v>42618</v>
          </cell>
          <cell r="G92">
            <v>1</v>
          </cell>
          <cell r="L92">
            <v>40</v>
          </cell>
          <cell r="M92">
            <v>15</v>
          </cell>
          <cell r="R92" t="str">
            <v>505</v>
          </cell>
        </row>
        <row r="93">
          <cell r="A93" t="str">
            <v>413001116TCDL1</v>
          </cell>
          <cell r="B93" t="str">
            <v>4130011</v>
          </cell>
          <cell r="C93" t="str">
            <v>16TCDL1</v>
          </cell>
          <cell r="D93" t="str">
            <v>ANH VĂN I</v>
          </cell>
          <cell r="E93" t="str">
            <v>3-0-0</v>
          </cell>
          <cell r="F93">
            <v>42618</v>
          </cell>
          <cell r="G93">
            <v>1</v>
          </cell>
          <cell r="L93">
            <v>40</v>
          </cell>
          <cell r="M93">
            <v>15</v>
          </cell>
          <cell r="R93" t="str">
            <v>413</v>
          </cell>
        </row>
        <row r="94">
          <cell r="A94" t="str">
            <v>209001116TCDL1</v>
          </cell>
          <cell r="B94" t="str">
            <v>2090011</v>
          </cell>
          <cell r="C94" t="str">
            <v>16TCDL1</v>
          </cell>
          <cell r="D94" t="str">
            <v>CHÍNH TRỊ</v>
          </cell>
          <cell r="E94" t="str">
            <v>3-0-0</v>
          </cell>
          <cell r="F94">
            <v>42618</v>
          </cell>
          <cell r="G94">
            <v>1</v>
          </cell>
          <cell r="L94">
            <v>40</v>
          </cell>
          <cell r="M94">
            <v>15</v>
          </cell>
          <cell r="R94" t="str">
            <v>209</v>
          </cell>
        </row>
        <row r="95">
          <cell r="A95" t="str">
            <v>504102216TCDL1</v>
          </cell>
          <cell r="B95" t="str">
            <v>5041022</v>
          </cell>
          <cell r="C95" t="str">
            <v>16TCDL1</v>
          </cell>
          <cell r="D95" t="str">
            <v>CƠ KỸ THUẬT</v>
          </cell>
          <cell r="E95" t="str">
            <v>4-0-0</v>
          </cell>
          <cell r="F95">
            <v>42618</v>
          </cell>
          <cell r="G95">
            <v>1</v>
          </cell>
          <cell r="L95">
            <v>40</v>
          </cell>
          <cell r="M95">
            <v>15</v>
          </cell>
          <cell r="R95" t="str">
            <v>504</v>
          </cell>
        </row>
        <row r="96">
          <cell r="A96" t="str">
            <v>504109216TCDL1</v>
          </cell>
          <cell r="B96" t="str">
            <v>5041092</v>
          </cell>
          <cell r="C96" t="str">
            <v>16TCDL1</v>
          </cell>
          <cell r="D96" t="str">
            <v>DUNG SAI ĐO LƯỜNG &amp; KT ĐO</v>
          </cell>
          <cell r="E96" t="str">
            <v>2-1-0</v>
          </cell>
          <cell r="F96">
            <v>42618</v>
          </cell>
          <cell r="G96">
            <v>1</v>
          </cell>
          <cell r="L96">
            <v>40</v>
          </cell>
          <cell r="M96">
            <v>15</v>
          </cell>
          <cell r="R96" t="str">
            <v>504</v>
          </cell>
        </row>
        <row r="97">
          <cell r="A97" t="str">
            <v>505121216TCDL1</v>
          </cell>
          <cell r="B97" t="str">
            <v>5051212</v>
          </cell>
          <cell r="C97" t="str">
            <v>16TCDL1</v>
          </cell>
          <cell r="D97" t="str">
            <v>KỸ THUẬT ĐIỆN (CK)</v>
          </cell>
          <cell r="E97" t="str">
            <v>2-0-0</v>
          </cell>
          <cell r="F97">
            <v>42618</v>
          </cell>
          <cell r="G97">
            <v>1</v>
          </cell>
          <cell r="L97">
            <v>40</v>
          </cell>
          <cell r="M97">
            <v>15</v>
          </cell>
          <cell r="R97" t="str">
            <v>505</v>
          </cell>
        </row>
        <row r="98">
          <cell r="A98" t="str">
            <v>013001116TCDL1</v>
          </cell>
          <cell r="B98" t="str">
            <v>0130011</v>
          </cell>
          <cell r="C98" t="str">
            <v>16TCDL1</v>
          </cell>
          <cell r="D98" t="str">
            <v>THỂ DỤC I</v>
          </cell>
          <cell r="E98" t="str">
            <v>0-1-0</v>
          </cell>
          <cell r="F98">
            <v>42618</v>
          </cell>
          <cell r="G98">
            <v>1</v>
          </cell>
          <cell r="L98">
            <v>40</v>
          </cell>
          <cell r="M98">
            <v>15</v>
          </cell>
          <cell r="R98" t="str">
            <v>013</v>
          </cell>
        </row>
        <row r="99">
          <cell r="A99" t="str">
            <v>504031516TCDL1</v>
          </cell>
          <cell r="B99" t="str">
            <v>5040315</v>
          </cell>
          <cell r="C99" t="str">
            <v>16TCDL1</v>
          </cell>
          <cell r="D99" t="str">
            <v>THỰC HÀNH GÒ HÀN</v>
          </cell>
          <cell r="E99" t="str">
            <v>0-1-0</v>
          </cell>
          <cell r="F99">
            <v>42618</v>
          </cell>
          <cell r="G99">
            <v>1</v>
          </cell>
          <cell r="L99">
            <v>40</v>
          </cell>
          <cell r="M99">
            <v>15</v>
          </cell>
          <cell r="R99" t="str">
            <v>504</v>
          </cell>
        </row>
        <row r="100">
          <cell r="A100" t="str">
            <v>504031716TCDL1</v>
          </cell>
          <cell r="B100" t="str">
            <v>5040317</v>
          </cell>
          <cell r="C100" t="str">
            <v>16TCDL1</v>
          </cell>
          <cell r="D100" t="str">
            <v>THỰC HÀNH NGUỘI</v>
          </cell>
          <cell r="E100" t="str">
            <v>0-1-0</v>
          </cell>
          <cell r="F100">
            <v>42618</v>
          </cell>
          <cell r="G100">
            <v>1</v>
          </cell>
          <cell r="L100">
            <v>40</v>
          </cell>
          <cell r="M100">
            <v>15</v>
          </cell>
          <cell r="R100" t="str">
            <v>504</v>
          </cell>
        </row>
        <row r="101">
          <cell r="A101" t="str">
            <v>504031616TCDL1</v>
          </cell>
          <cell r="B101" t="str">
            <v>5040316</v>
          </cell>
          <cell r="C101" t="str">
            <v>16TCDL1</v>
          </cell>
          <cell r="D101" t="str">
            <v>THỰC HÀNH TiỆN - PHAY</v>
          </cell>
          <cell r="E101" t="str">
            <v>0-1-0</v>
          </cell>
          <cell r="F101">
            <v>42618</v>
          </cell>
          <cell r="G101">
            <v>1</v>
          </cell>
          <cell r="L101">
            <v>40</v>
          </cell>
          <cell r="M101">
            <v>15</v>
          </cell>
          <cell r="R101" t="str">
            <v>504</v>
          </cell>
        </row>
        <row r="102">
          <cell r="A102" t="str">
            <v>504141216TCDL1</v>
          </cell>
          <cell r="B102" t="str">
            <v>5041412</v>
          </cell>
          <cell r="C102" t="str">
            <v>16TCDL1</v>
          </cell>
          <cell r="D102" t="str">
            <v>VẼ KỸ THUẬT I</v>
          </cell>
          <cell r="E102" t="str">
            <v>3-0-0</v>
          </cell>
          <cell r="F102">
            <v>42618</v>
          </cell>
          <cell r="G102">
            <v>1</v>
          </cell>
          <cell r="L102">
            <v>40</v>
          </cell>
          <cell r="M102">
            <v>15</v>
          </cell>
          <cell r="R102" t="str">
            <v>504</v>
          </cell>
        </row>
        <row r="103">
          <cell r="A103" t="str">
            <v>413001116TCDT1</v>
          </cell>
          <cell r="B103" t="str">
            <v>4130011</v>
          </cell>
          <cell r="C103" t="str">
            <v>16TCDT1</v>
          </cell>
          <cell r="D103" t="str">
            <v>ANH VĂN I</v>
          </cell>
          <cell r="E103" t="str">
            <v>3-0-0</v>
          </cell>
          <cell r="F103">
            <v>42618</v>
          </cell>
          <cell r="G103">
            <v>1</v>
          </cell>
          <cell r="L103">
            <v>40</v>
          </cell>
          <cell r="M103">
            <v>15</v>
          </cell>
          <cell r="R103" t="str">
            <v>413</v>
          </cell>
        </row>
        <row r="104">
          <cell r="A104" t="str">
            <v>209001116TCDT1</v>
          </cell>
          <cell r="B104" t="str">
            <v>2090011</v>
          </cell>
          <cell r="C104" t="str">
            <v>16TCDT1</v>
          </cell>
          <cell r="D104" t="str">
            <v>CHÍNH TRỊ</v>
          </cell>
          <cell r="E104" t="str">
            <v>3-0-0</v>
          </cell>
          <cell r="F104">
            <v>42618</v>
          </cell>
          <cell r="G104">
            <v>1</v>
          </cell>
          <cell r="L104">
            <v>40</v>
          </cell>
          <cell r="M104">
            <v>15</v>
          </cell>
          <cell r="R104" t="str">
            <v>209</v>
          </cell>
        </row>
        <row r="105">
          <cell r="A105" t="str">
            <v>505115316TCDT1</v>
          </cell>
          <cell r="B105" t="str">
            <v>5051153</v>
          </cell>
          <cell r="C105" t="str">
            <v>16TCDT1</v>
          </cell>
          <cell r="D105" t="str">
            <v>ĐO LƯỜNG ĐIỆN TỬ</v>
          </cell>
          <cell r="E105" t="str">
            <v>2-0-0</v>
          </cell>
          <cell r="F105">
            <v>42618</v>
          </cell>
          <cell r="G105">
            <v>1</v>
          </cell>
          <cell r="L105">
            <v>40</v>
          </cell>
          <cell r="M105">
            <v>15</v>
          </cell>
          <cell r="R105" t="str">
            <v>505</v>
          </cell>
        </row>
        <row r="106">
          <cell r="A106" t="str">
            <v>505119316TCDT1</v>
          </cell>
          <cell r="B106" t="str">
            <v>5051193</v>
          </cell>
          <cell r="C106" t="str">
            <v>16TCDT1</v>
          </cell>
          <cell r="D106" t="str">
            <v>KỸ THUẬT ĐIỆN</v>
          </cell>
          <cell r="E106" t="str">
            <v>2-0-0</v>
          </cell>
          <cell r="F106">
            <v>42618</v>
          </cell>
          <cell r="G106">
            <v>1</v>
          </cell>
          <cell r="L106">
            <v>40</v>
          </cell>
          <cell r="M106">
            <v>15</v>
          </cell>
          <cell r="R106" t="str">
            <v>505</v>
          </cell>
        </row>
        <row r="107">
          <cell r="A107" t="str">
            <v>505031316TCDT1</v>
          </cell>
          <cell r="B107" t="str">
            <v>5050313</v>
          </cell>
          <cell r="C107" t="str">
            <v>16TCDT1</v>
          </cell>
          <cell r="D107" t="str">
            <v>LINH KIỆN ĐIỆN TỬ</v>
          </cell>
          <cell r="E107" t="str">
            <v>4-0-0</v>
          </cell>
          <cell r="F107">
            <v>42618</v>
          </cell>
          <cell r="G107">
            <v>1</v>
          </cell>
          <cell r="L107">
            <v>40</v>
          </cell>
          <cell r="M107">
            <v>15</v>
          </cell>
          <cell r="R107" t="str">
            <v>505</v>
          </cell>
        </row>
        <row r="108">
          <cell r="A108" t="str">
            <v>209002116TCDT1</v>
          </cell>
          <cell r="B108" t="str">
            <v>2090021</v>
          </cell>
          <cell r="C108" t="str">
            <v>16TCDT1</v>
          </cell>
          <cell r="D108" t="str">
            <v>PHÁP LUẬT</v>
          </cell>
          <cell r="E108" t="str">
            <v>2-0-0</v>
          </cell>
          <cell r="F108">
            <v>42618</v>
          </cell>
          <cell r="G108">
            <v>1</v>
          </cell>
          <cell r="L108">
            <v>40</v>
          </cell>
          <cell r="M108">
            <v>15</v>
          </cell>
          <cell r="R108" t="str">
            <v>209</v>
          </cell>
        </row>
        <row r="109">
          <cell r="A109" t="str">
            <v>013001116TCDT1</v>
          </cell>
          <cell r="B109" t="str">
            <v>0130011</v>
          </cell>
          <cell r="C109" t="str">
            <v>16TCDT1</v>
          </cell>
          <cell r="D109" t="str">
            <v>THỂ DỤC I</v>
          </cell>
          <cell r="E109" t="str">
            <v>0-1-0</v>
          </cell>
          <cell r="F109">
            <v>42618</v>
          </cell>
          <cell r="G109">
            <v>1</v>
          </cell>
          <cell r="L109">
            <v>40</v>
          </cell>
          <cell r="M109">
            <v>15</v>
          </cell>
          <cell r="R109" t="str">
            <v>013</v>
          </cell>
        </row>
        <row r="110">
          <cell r="A110" t="str">
            <v>505141416TCDT1</v>
          </cell>
          <cell r="B110" t="str">
            <v>5051414</v>
          </cell>
          <cell r="C110" t="str">
            <v>16TCDT1</v>
          </cell>
          <cell r="D110" t="str">
            <v>THỰC HÀNH ĐIỆN CƠ BẢN</v>
          </cell>
          <cell r="E110" t="str">
            <v>0-2-0</v>
          </cell>
          <cell r="F110">
            <v>42618</v>
          </cell>
          <cell r="G110">
            <v>1</v>
          </cell>
          <cell r="L110">
            <v>40</v>
          </cell>
          <cell r="M110">
            <v>15</v>
          </cell>
          <cell r="R110" t="str">
            <v>505</v>
          </cell>
        </row>
        <row r="111">
          <cell r="A111" t="str">
            <v>505042416TCDT1</v>
          </cell>
          <cell r="B111" t="str">
            <v>5050424</v>
          </cell>
          <cell r="C111" t="str">
            <v>16TCDT1</v>
          </cell>
          <cell r="D111" t="str">
            <v>THỰC HÀNH ĐIỆN TỬ CƠ BẢN</v>
          </cell>
          <cell r="E111" t="str">
            <v>0-3-0</v>
          </cell>
          <cell r="F111">
            <v>42618</v>
          </cell>
          <cell r="G111">
            <v>1</v>
          </cell>
          <cell r="L111">
            <v>40</v>
          </cell>
          <cell r="M111">
            <v>15</v>
          </cell>
          <cell r="R111" t="str">
            <v>505</v>
          </cell>
        </row>
        <row r="112">
          <cell r="A112" t="str">
            <v>413001116TCM1</v>
          </cell>
          <cell r="B112" t="str">
            <v>4130011</v>
          </cell>
          <cell r="C112" t="str">
            <v>16TCM1</v>
          </cell>
          <cell r="D112" t="str">
            <v>ANH VĂN I</v>
          </cell>
          <cell r="E112" t="str">
            <v>3-0-0</v>
          </cell>
          <cell r="F112">
            <v>42618</v>
          </cell>
          <cell r="G112">
            <v>1</v>
          </cell>
          <cell r="L112">
            <v>40</v>
          </cell>
          <cell r="M112">
            <v>15</v>
          </cell>
          <cell r="R112" t="str">
            <v>413</v>
          </cell>
        </row>
        <row r="113">
          <cell r="A113" t="str">
            <v>504102216TCM1</v>
          </cell>
          <cell r="B113" t="str">
            <v>5041022</v>
          </cell>
          <cell r="C113" t="str">
            <v>16TCM1</v>
          </cell>
          <cell r="D113" t="str">
            <v>CƠ KỸ THUẬT</v>
          </cell>
          <cell r="E113" t="str">
            <v>4-0-0</v>
          </cell>
          <cell r="F113">
            <v>42618</v>
          </cell>
          <cell r="G113">
            <v>1</v>
          </cell>
          <cell r="L113">
            <v>40</v>
          </cell>
          <cell r="M113">
            <v>15</v>
          </cell>
          <cell r="R113" t="str">
            <v>504</v>
          </cell>
        </row>
        <row r="114">
          <cell r="A114" t="str">
            <v>504155316TCM1</v>
          </cell>
          <cell r="B114" t="str">
            <v>5041553</v>
          </cell>
          <cell r="C114" t="str">
            <v>16TCM1</v>
          </cell>
          <cell r="D114" t="str">
            <v>HT TRUYỀN ĐỘNG THUỶ KHÍ</v>
          </cell>
          <cell r="E114" t="str">
            <v>2-0-0</v>
          </cell>
          <cell r="F114">
            <v>42618</v>
          </cell>
          <cell r="G114">
            <v>1</v>
          </cell>
          <cell r="L114">
            <v>40</v>
          </cell>
          <cell r="M114">
            <v>15</v>
          </cell>
          <cell r="R114" t="str">
            <v>504</v>
          </cell>
        </row>
        <row r="115">
          <cell r="A115" t="str">
            <v>504158316TCM1</v>
          </cell>
          <cell r="B115" t="str">
            <v>5041583</v>
          </cell>
          <cell r="C115" t="str">
            <v>16TCM1</v>
          </cell>
          <cell r="D115" t="str">
            <v>KỸ THUẬT CƠ KHÍ</v>
          </cell>
          <cell r="E115" t="str">
            <v>3-0-0</v>
          </cell>
          <cell r="F115">
            <v>42618</v>
          </cell>
          <cell r="G115">
            <v>1</v>
          </cell>
          <cell r="L115">
            <v>40</v>
          </cell>
          <cell r="M115">
            <v>15</v>
          </cell>
          <cell r="R115" t="str">
            <v>504</v>
          </cell>
        </row>
        <row r="116">
          <cell r="A116" t="str">
            <v>505121216TCM1</v>
          </cell>
          <cell r="B116" t="str">
            <v>5051212</v>
          </cell>
          <cell r="C116" t="str">
            <v>16TCM1</v>
          </cell>
          <cell r="D116" t="str">
            <v>KỸ THUẬT ĐIỆN (CK)</v>
          </cell>
          <cell r="E116" t="str">
            <v>2-0-0</v>
          </cell>
          <cell r="F116">
            <v>42618</v>
          </cell>
          <cell r="G116">
            <v>1</v>
          </cell>
          <cell r="L116">
            <v>40</v>
          </cell>
          <cell r="M116">
            <v>15</v>
          </cell>
          <cell r="R116" t="str">
            <v>505</v>
          </cell>
        </row>
        <row r="117">
          <cell r="A117" t="str">
            <v>209002116TCM1</v>
          </cell>
          <cell r="B117" t="str">
            <v>2090021</v>
          </cell>
          <cell r="C117" t="str">
            <v>16TCM1</v>
          </cell>
          <cell r="D117" t="str">
            <v>PHÁP LUẬT</v>
          </cell>
          <cell r="E117" t="str">
            <v>2-0-0</v>
          </cell>
          <cell r="F117">
            <v>42618</v>
          </cell>
          <cell r="G117">
            <v>1</v>
          </cell>
          <cell r="L117">
            <v>40</v>
          </cell>
          <cell r="M117">
            <v>15</v>
          </cell>
          <cell r="R117" t="str">
            <v>209</v>
          </cell>
        </row>
        <row r="118">
          <cell r="A118" t="str">
            <v>505058116TCM1</v>
          </cell>
          <cell r="B118" t="str">
            <v>5050581</v>
          </cell>
          <cell r="C118" t="str">
            <v>16TCM1</v>
          </cell>
          <cell r="D118" t="str">
            <v>TIN HỌC CĂN BẢN</v>
          </cell>
          <cell r="E118" t="str">
            <v>3-1-0</v>
          </cell>
          <cell r="F118">
            <v>42618</v>
          </cell>
          <cell r="G118">
            <v>1</v>
          </cell>
          <cell r="L118">
            <v>40</v>
          </cell>
          <cell r="M118">
            <v>15</v>
          </cell>
          <cell r="R118" t="str">
            <v>505</v>
          </cell>
        </row>
        <row r="119">
          <cell r="A119" t="str">
            <v>504165316TCM1</v>
          </cell>
          <cell r="B119" t="str">
            <v>5041653</v>
          </cell>
          <cell r="C119" t="str">
            <v>16TCM1</v>
          </cell>
          <cell r="D119" t="str">
            <v>TRUYỀN ĐỘNG CƠ KHÍ</v>
          </cell>
          <cell r="E119" t="str">
            <v>4-0-0</v>
          </cell>
          <cell r="F119">
            <v>42618</v>
          </cell>
          <cell r="G119">
            <v>1</v>
          </cell>
          <cell r="L119">
            <v>40</v>
          </cell>
          <cell r="M119">
            <v>15</v>
          </cell>
          <cell r="R119" t="str">
            <v>504</v>
          </cell>
        </row>
        <row r="120">
          <cell r="A120" t="str">
            <v>504141216TCM1</v>
          </cell>
          <cell r="B120" t="str">
            <v>5041412</v>
          </cell>
          <cell r="C120" t="str">
            <v>16TCM1</v>
          </cell>
          <cell r="D120" t="str">
            <v>VẼ KỸ THUẬT I</v>
          </cell>
          <cell r="E120" t="str">
            <v>3-0-0</v>
          </cell>
          <cell r="F120">
            <v>42618</v>
          </cell>
          <cell r="G120">
            <v>1</v>
          </cell>
          <cell r="L120">
            <v>40</v>
          </cell>
          <cell r="M120">
            <v>15</v>
          </cell>
          <cell r="R120" t="str">
            <v>504</v>
          </cell>
        </row>
        <row r="121">
          <cell r="A121" t="str">
            <v>413001116TCN1</v>
          </cell>
          <cell r="B121" t="str">
            <v>4130011</v>
          </cell>
          <cell r="C121" t="str">
            <v>16TCN1</v>
          </cell>
          <cell r="D121" t="str">
            <v>ANH VĂN I</v>
          </cell>
          <cell r="E121" t="str">
            <v>3-0-0</v>
          </cell>
          <cell r="F121">
            <v>42618</v>
          </cell>
          <cell r="G121">
            <v>1</v>
          </cell>
          <cell r="L121">
            <v>40</v>
          </cell>
          <cell r="M121">
            <v>15</v>
          </cell>
          <cell r="R121" t="str">
            <v>413</v>
          </cell>
        </row>
        <row r="122">
          <cell r="A122" t="str">
            <v>209001116TCN1</v>
          </cell>
          <cell r="B122" t="str">
            <v>2090011</v>
          </cell>
          <cell r="C122" t="str">
            <v>16TCN1</v>
          </cell>
          <cell r="D122" t="str">
            <v>CHÍNH TRỊ</v>
          </cell>
          <cell r="E122" t="str">
            <v>3-0-0</v>
          </cell>
          <cell r="F122">
            <v>42618</v>
          </cell>
          <cell r="G122">
            <v>1</v>
          </cell>
          <cell r="L122">
            <v>40</v>
          </cell>
          <cell r="M122">
            <v>15</v>
          </cell>
          <cell r="R122" t="str">
            <v>209</v>
          </cell>
        </row>
        <row r="123">
          <cell r="A123" t="str">
            <v>504102216TCN1</v>
          </cell>
          <cell r="B123" t="str">
            <v>5041022</v>
          </cell>
          <cell r="C123" t="str">
            <v>16TCN1</v>
          </cell>
          <cell r="D123" t="str">
            <v>CƠ KỸ THUẬT</v>
          </cell>
          <cell r="E123" t="str">
            <v>4-0-0</v>
          </cell>
          <cell r="F123">
            <v>42618</v>
          </cell>
          <cell r="G123">
            <v>1</v>
          </cell>
          <cell r="L123">
            <v>40</v>
          </cell>
          <cell r="M123">
            <v>15</v>
          </cell>
          <cell r="R123" t="str">
            <v>504</v>
          </cell>
        </row>
        <row r="124">
          <cell r="A124" t="str">
            <v>505121216TCN1</v>
          </cell>
          <cell r="B124" t="str">
            <v>5051212</v>
          </cell>
          <cell r="C124" t="str">
            <v>16TCN1</v>
          </cell>
          <cell r="D124" t="str">
            <v>KỸ THUẬT ĐIỆN (CK)</v>
          </cell>
          <cell r="E124" t="str">
            <v>2-0-0</v>
          </cell>
          <cell r="F124">
            <v>42618</v>
          </cell>
          <cell r="G124">
            <v>1</v>
          </cell>
          <cell r="L124">
            <v>40</v>
          </cell>
          <cell r="M124">
            <v>15</v>
          </cell>
          <cell r="R124" t="str">
            <v>505</v>
          </cell>
        </row>
        <row r="125">
          <cell r="A125" t="str">
            <v>504143316TCN1</v>
          </cell>
          <cell r="B125" t="str">
            <v>5041433</v>
          </cell>
          <cell r="C125" t="str">
            <v>16TCN1</v>
          </cell>
          <cell r="D125" t="str">
            <v>NHIỆT KỸ THUẬT</v>
          </cell>
          <cell r="E125" t="str">
            <v>4-0-0</v>
          </cell>
          <cell r="F125">
            <v>42618</v>
          </cell>
          <cell r="G125">
            <v>1</v>
          </cell>
          <cell r="L125">
            <v>40</v>
          </cell>
          <cell r="M125">
            <v>15</v>
          </cell>
          <cell r="R125" t="str">
            <v>504</v>
          </cell>
        </row>
        <row r="126">
          <cell r="A126" t="str">
            <v>505177316TCN1</v>
          </cell>
          <cell r="B126" t="str">
            <v>5051773</v>
          </cell>
          <cell r="C126" t="str">
            <v>16TCN1</v>
          </cell>
          <cell r="D126" t="str">
            <v>TH ĐIỆN</v>
          </cell>
          <cell r="E126" t="str">
            <v>0-1-0</v>
          </cell>
          <cell r="F126">
            <v>42618</v>
          </cell>
          <cell r="G126">
            <v>1</v>
          </cell>
          <cell r="L126">
            <v>40</v>
          </cell>
          <cell r="M126">
            <v>15</v>
          </cell>
          <cell r="R126" t="str">
            <v>505</v>
          </cell>
        </row>
        <row r="127">
          <cell r="A127" t="str">
            <v>013001116TCN1</v>
          </cell>
          <cell r="B127" t="str">
            <v>0130011</v>
          </cell>
          <cell r="C127" t="str">
            <v>16TCN1</v>
          </cell>
          <cell r="D127" t="str">
            <v>THỂ DỤC I</v>
          </cell>
          <cell r="E127" t="str">
            <v>0-1-0</v>
          </cell>
          <cell r="F127">
            <v>42618</v>
          </cell>
          <cell r="G127">
            <v>1</v>
          </cell>
          <cell r="L127">
            <v>40</v>
          </cell>
          <cell r="M127">
            <v>15</v>
          </cell>
          <cell r="R127" t="str">
            <v>013</v>
          </cell>
        </row>
        <row r="128">
          <cell r="A128" t="str">
            <v>504031516TCN1</v>
          </cell>
          <cell r="B128" t="str">
            <v>5040315</v>
          </cell>
          <cell r="C128" t="str">
            <v>16TCN1</v>
          </cell>
          <cell r="D128" t="str">
            <v>THỰC HÀNH GÒ HÀN</v>
          </cell>
          <cell r="E128" t="str">
            <v>0-1-0</v>
          </cell>
          <cell r="F128">
            <v>42618</v>
          </cell>
          <cell r="G128">
            <v>1</v>
          </cell>
          <cell r="L128">
            <v>40</v>
          </cell>
          <cell r="M128">
            <v>15</v>
          </cell>
          <cell r="R128" t="str">
            <v>504</v>
          </cell>
        </row>
        <row r="129">
          <cell r="A129" t="str">
            <v>504031716TCN1</v>
          </cell>
          <cell r="B129" t="str">
            <v>5040317</v>
          </cell>
          <cell r="C129" t="str">
            <v>16TCN1</v>
          </cell>
          <cell r="D129" t="str">
            <v>THỰC HÀNH NGUỘI</v>
          </cell>
          <cell r="E129" t="str">
            <v>0-1-0</v>
          </cell>
          <cell r="F129">
            <v>42618</v>
          </cell>
          <cell r="G129">
            <v>1</v>
          </cell>
          <cell r="L129">
            <v>40</v>
          </cell>
          <cell r="M129">
            <v>15</v>
          </cell>
          <cell r="R129" t="str">
            <v>504</v>
          </cell>
        </row>
        <row r="130">
          <cell r="A130" t="str">
            <v>504141216TCN1</v>
          </cell>
          <cell r="B130" t="str">
            <v>5041412</v>
          </cell>
          <cell r="C130" t="str">
            <v>16TCN1</v>
          </cell>
          <cell r="D130" t="str">
            <v>VẼ KỸ THUẬT I</v>
          </cell>
          <cell r="E130" t="str">
            <v>3-0-0</v>
          </cell>
          <cell r="F130">
            <v>42618</v>
          </cell>
          <cell r="G130">
            <v>1</v>
          </cell>
          <cell r="L130">
            <v>40</v>
          </cell>
          <cell r="M130">
            <v>15</v>
          </cell>
          <cell r="R130" t="str">
            <v>504</v>
          </cell>
        </row>
        <row r="131">
          <cell r="A131" t="str">
            <v>413001116TCT1</v>
          </cell>
          <cell r="B131" t="str">
            <v>4130011</v>
          </cell>
          <cell r="C131" t="str">
            <v>16TCT1</v>
          </cell>
          <cell r="D131" t="str">
            <v>ANH VĂN I</v>
          </cell>
          <cell r="E131" t="str">
            <v>3-0-0</v>
          </cell>
          <cell r="F131">
            <v>42618</v>
          </cell>
          <cell r="G131">
            <v>1</v>
          </cell>
          <cell r="L131">
            <v>40</v>
          </cell>
          <cell r="M131">
            <v>15</v>
          </cell>
          <cell r="R131" t="str">
            <v>413</v>
          </cell>
        </row>
        <row r="132">
          <cell r="A132" t="str">
            <v>505103316TCT1</v>
          </cell>
          <cell r="B132" t="str">
            <v>5051033</v>
          </cell>
          <cell r="C132" t="str">
            <v>16TCT1</v>
          </cell>
          <cell r="D132" t="str">
            <v>CẤU TRÚC MÁY TÍNH</v>
          </cell>
          <cell r="E132" t="str">
            <v>2-0-0</v>
          </cell>
          <cell r="F132">
            <v>42618</v>
          </cell>
          <cell r="G132">
            <v>1</v>
          </cell>
          <cell r="L132">
            <v>40</v>
          </cell>
          <cell r="M132">
            <v>15</v>
          </cell>
          <cell r="R132" t="str">
            <v>505</v>
          </cell>
        </row>
        <row r="133">
          <cell r="A133" t="str">
            <v>209001116TCT1</v>
          </cell>
          <cell r="B133" t="str">
            <v>2090011</v>
          </cell>
          <cell r="C133" t="str">
            <v>16TCT1</v>
          </cell>
          <cell r="D133" t="str">
            <v>CHÍNH TRỊ</v>
          </cell>
          <cell r="E133" t="str">
            <v>3-0-0</v>
          </cell>
          <cell r="F133">
            <v>42618</v>
          </cell>
          <cell r="G133">
            <v>1</v>
          </cell>
          <cell r="L133">
            <v>40</v>
          </cell>
          <cell r="M133">
            <v>15</v>
          </cell>
          <cell r="R133" t="str">
            <v>209</v>
          </cell>
        </row>
        <row r="134">
          <cell r="A134" t="str">
            <v>505105316TCT1</v>
          </cell>
          <cell r="B134" t="str">
            <v>5051053</v>
          </cell>
          <cell r="C134" t="str">
            <v>16TCT1</v>
          </cell>
          <cell r="D134" t="str">
            <v>CHUYÊN ĐỀ ĐỒ HOẠ ỨNG DỤNG</v>
          </cell>
          <cell r="E134" t="str">
            <v>3-0-0</v>
          </cell>
          <cell r="F134">
            <v>42618</v>
          </cell>
          <cell r="G134">
            <v>1</v>
          </cell>
          <cell r="L134">
            <v>40</v>
          </cell>
          <cell r="M134">
            <v>15</v>
          </cell>
          <cell r="R134" t="str">
            <v>505</v>
          </cell>
        </row>
        <row r="135">
          <cell r="A135" t="str">
            <v>5051053T16TCT1</v>
          </cell>
          <cell r="B135" t="str">
            <v>5051053T</v>
          </cell>
          <cell r="C135" t="str">
            <v>16TCT1</v>
          </cell>
          <cell r="D135" t="str">
            <v>CHUYÊN ĐỀ ĐỒ HOẠ ỨNG DỤNG -TH</v>
          </cell>
          <cell r="E135" t="str">
            <v>0-2-0</v>
          </cell>
          <cell r="F135">
            <v>42618</v>
          </cell>
          <cell r="G135">
            <v>1</v>
          </cell>
          <cell r="L135">
            <v>40</v>
          </cell>
          <cell r="M135">
            <v>15</v>
          </cell>
          <cell r="R135" t="str">
            <v>505</v>
          </cell>
        </row>
        <row r="136">
          <cell r="A136" t="str">
            <v>505127316TCT1</v>
          </cell>
          <cell r="B136" t="str">
            <v>5051273</v>
          </cell>
          <cell r="C136" t="str">
            <v>16TCT1</v>
          </cell>
          <cell r="D136" t="str">
            <v>LẬP TRÌNH ACCESS</v>
          </cell>
          <cell r="E136" t="str">
            <v>3-0-0</v>
          </cell>
          <cell r="F136">
            <v>42618</v>
          </cell>
          <cell r="G136">
            <v>1</v>
          </cell>
          <cell r="L136">
            <v>40</v>
          </cell>
          <cell r="M136">
            <v>15</v>
          </cell>
          <cell r="R136" t="str">
            <v>505</v>
          </cell>
        </row>
        <row r="137">
          <cell r="A137" t="str">
            <v>5051273T16TCT1</v>
          </cell>
          <cell r="B137" t="str">
            <v>5051273T</v>
          </cell>
          <cell r="C137" t="str">
            <v>16TCT1</v>
          </cell>
          <cell r="D137" t="str">
            <v>LẬP TRÌNH ACCESS - TH</v>
          </cell>
          <cell r="E137" t="str">
            <v>0-1-0</v>
          </cell>
          <cell r="F137">
            <v>42618</v>
          </cell>
          <cell r="G137">
            <v>1</v>
          </cell>
          <cell r="L137">
            <v>40</v>
          </cell>
          <cell r="M137">
            <v>15</v>
          </cell>
          <cell r="R137" t="str">
            <v>505</v>
          </cell>
        </row>
        <row r="138">
          <cell r="A138" t="str">
            <v>209002116TCT1</v>
          </cell>
          <cell r="B138" t="str">
            <v>2090021</v>
          </cell>
          <cell r="C138" t="str">
            <v>16TCT1</v>
          </cell>
          <cell r="D138" t="str">
            <v>PHÁP LUẬT</v>
          </cell>
          <cell r="E138" t="str">
            <v>2-0-0</v>
          </cell>
          <cell r="F138">
            <v>42618</v>
          </cell>
          <cell r="G138">
            <v>1</v>
          </cell>
          <cell r="L138">
            <v>40</v>
          </cell>
          <cell r="M138">
            <v>15</v>
          </cell>
          <cell r="R138" t="str">
            <v>209</v>
          </cell>
        </row>
        <row r="139">
          <cell r="A139" t="str">
            <v>013001116TCT1</v>
          </cell>
          <cell r="B139" t="str">
            <v>0130011</v>
          </cell>
          <cell r="C139" t="str">
            <v>16TCT1</v>
          </cell>
          <cell r="D139" t="str">
            <v>THỂ DỤC I</v>
          </cell>
          <cell r="E139" t="str">
            <v>0-1-0</v>
          </cell>
          <cell r="F139">
            <v>42618</v>
          </cell>
          <cell r="G139">
            <v>1</v>
          </cell>
          <cell r="L139">
            <v>40</v>
          </cell>
          <cell r="M139">
            <v>15</v>
          </cell>
          <cell r="R139" t="str">
            <v>013</v>
          </cell>
        </row>
        <row r="140">
          <cell r="A140" t="str">
            <v>505163116TCT1</v>
          </cell>
          <cell r="B140" t="str">
            <v>5051631</v>
          </cell>
          <cell r="C140" t="str">
            <v>16TCT1</v>
          </cell>
          <cell r="D140" t="str">
            <v>TIN HỌC ĐẠI CƯƠNG</v>
          </cell>
          <cell r="E140" t="str">
            <v>3-0-0</v>
          </cell>
          <cell r="F140">
            <v>42618</v>
          </cell>
          <cell r="G140">
            <v>1</v>
          </cell>
          <cell r="L140">
            <v>40</v>
          </cell>
          <cell r="M140">
            <v>15</v>
          </cell>
          <cell r="R140" t="str">
            <v>505</v>
          </cell>
        </row>
        <row r="141">
          <cell r="A141" t="str">
            <v>5051631T16TCT1</v>
          </cell>
          <cell r="B141" t="str">
            <v>5051631T</v>
          </cell>
          <cell r="C141" t="str">
            <v>16TCT1</v>
          </cell>
          <cell r="D141" t="str">
            <v>TIN HỌC ĐẠI CƯƠNG - TH</v>
          </cell>
          <cell r="E141" t="str">
            <v>0-1-0</v>
          </cell>
          <cell r="F141">
            <v>42618</v>
          </cell>
          <cell r="G141">
            <v>1</v>
          </cell>
          <cell r="L141">
            <v>40</v>
          </cell>
          <cell r="M141">
            <v>15</v>
          </cell>
          <cell r="R141" t="str">
            <v>505</v>
          </cell>
        </row>
        <row r="142">
          <cell r="A142" t="str">
            <v>505164316TCT1</v>
          </cell>
          <cell r="B142" t="str">
            <v>5051643</v>
          </cell>
          <cell r="C142" t="str">
            <v>16TCT1</v>
          </cell>
          <cell r="D142" t="str">
            <v>TIN HỌC VĂN PHÒNG</v>
          </cell>
          <cell r="E142" t="str">
            <v>3-0-0</v>
          </cell>
          <cell r="F142">
            <v>42618</v>
          </cell>
          <cell r="G142">
            <v>1</v>
          </cell>
          <cell r="L142">
            <v>40</v>
          </cell>
          <cell r="M142">
            <v>15</v>
          </cell>
          <cell r="R142" t="str">
            <v>505</v>
          </cell>
        </row>
        <row r="143">
          <cell r="A143" t="str">
            <v>5051643T16TCT1</v>
          </cell>
          <cell r="B143" t="str">
            <v>5051643T</v>
          </cell>
          <cell r="C143" t="str">
            <v>16TCT1</v>
          </cell>
          <cell r="D143" t="str">
            <v>TIN HỌC VĂN PHÒNG - TH</v>
          </cell>
          <cell r="E143" t="str">
            <v>0-2-0</v>
          </cell>
          <cell r="F143">
            <v>42618</v>
          </cell>
          <cell r="G143">
            <v>1</v>
          </cell>
          <cell r="L143">
            <v>40</v>
          </cell>
          <cell r="M143">
            <v>15</v>
          </cell>
          <cell r="R143" t="str">
            <v>505</v>
          </cell>
        </row>
        <row r="144">
          <cell r="A144" t="str">
            <v>413001116TCX1</v>
          </cell>
          <cell r="B144" t="str">
            <v>4130011</v>
          </cell>
          <cell r="C144" t="str">
            <v>16TCX1</v>
          </cell>
          <cell r="D144" t="str">
            <v>ANH VĂN I</v>
          </cell>
          <cell r="E144" t="str">
            <v>3-0-0</v>
          </cell>
          <cell r="F144">
            <v>42618</v>
          </cell>
          <cell r="G144">
            <v>1</v>
          </cell>
          <cell r="L144">
            <v>35</v>
          </cell>
          <cell r="M144">
            <v>15</v>
          </cell>
          <cell r="R144" t="str">
            <v>413</v>
          </cell>
        </row>
        <row r="145">
          <cell r="A145" t="str">
            <v>209001116TCX1</v>
          </cell>
          <cell r="B145" t="str">
            <v>2090011</v>
          </cell>
          <cell r="C145" t="str">
            <v>16TCX1</v>
          </cell>
          <cell r="D145" t="str">
            <v>CHÍNH TRỊ</v>
          </cell>
          <cell r="E145" t="str">
            <v>3-0-0</v>
          </cell>
          <cell r="F145">
            <v>42618</v>
          </cell>
          <cell r="G145">
            <v>1</v>
          </cell>
          <cell r="L145">
            <v>35</v>
          </cell>
          <cell r="M145">
            <v>15</v>
          </cell>
          <cell r="R145" t="str">
            <v>209</v>
          </cell>
        </row>
        <row r="146">
          <cell r="A146" t="str">
            <v>506102316TCX1</v>
          </cell>
          <cell r="B146" t="str">
            <v>5061023</v>
          </cell>
          <cell r="C146" t="str">
            <v>16TCX1</v>
          </cell>
          <cell r="D146" t="str">
            <v>CƠ HỌC XÂY DỰNG 1</v>
          </cell>
          <cell r="E146" t="str">
            <v>4-0-0</v>
          </cell>
          <cell r="F146">
            <v>42618</v>
          </cell>
          <cell r="G146">
            <v>1</v>
          </cell>
          <cell r="L146">
            <v>35</v>
          </cell>
          <cell r="M146">
            <v>15</v>
          </cell>
          <cell r="R146" t="str">
            <v>506</v>
          </cell>
        </row>
        <row r="147">
          <cell r="A147" t="str">
            <v>209002116TCX1</v>
          </cell>
          <cell r="B147" t="str">
            <v>2090021</v>
          </cell>
          <cell r="C147" t="str">
            <v>16TCX1</v>
          </cell>
          <cell r="D147" t="str">
            <v>PHÁP LUẬT</v>
          </cell>
          <cell r="E147" t="str">
            <v>2-0-0</v>
          </cell>
          <cell r="F147">
            <v>42618</v>
          </cell>
          <cell r="G147">
            <v>1</v>
          </cell>
          <cell r="L147">
            <v>35</v>
          </cell>
          <cell r="M147">
            <v>15</v>
          </cell>
          <cell r="R147" t="str">
            <v>209</v>
          </cell>
        </row>
        <row r="148">
          <cell r="A148" t="str">
            <v>506013416TCX1</v>
          </cell>
          <cell r="B148" t="str">
            <v>5060134</v>
          </cell>
          <cell r="C148" t="str">
            <v>16TCX1</v>
          </cell>
          <cell r="D148" t="str">
            <v>THÍ NGHIỆM VẬT LIỆU XÂY DỰNG</v>
          </cell>
          <cell r="E148" t="str">
            <v>0-1-0</v>
          </cell>
          <cell r="F148">
            <v>42618</v>
          </cell>
          <cell r="G148">
            <v>1</v>
          </cell>
          <cell r="L148">
            <v>35</v>
          </cell>
          <cell r="M148">
            <v>15</v>
          </cell>
          <cell r="R148" t="str">
            <v>506</v>
          </cell>
        </row>
        <row r="149">
          <cell r="A149" t="str">
            <v>506119416TCX1</v>
          </cell>
          <cell r="B149" t="str">
            <v>5061194</v>
          </cell>
          <cell r="C149" t="str">
            <v>16TCX1</v>
          </cell>
          <cell r="D149" t="str">
            <v>THỰC TẬP TRẮC ĐỊA</v>
          </cell>
          <cell r="E149" t="str">
            <v>0-2-0</v>
          </cell>
          <cell r="F149">
            <v>42618</v>
          </cell>
          <cell r="G149">
            <v>1</v>
          </cell>
          <cell r="L149">
            <v>35</v>
          </cell>
          <cell r="M149">
            <v>15</v>
          </cell>
          <cell r="R149" t="str">
            <v>506</v>
          </cell>
        </row>
        <row r="150">
          <cell r="A150" t="str">
            <v>506022316TCX1</v>
          </cell>
          <cell r="B150" t="str">
            <v>5060223</v>
          </cell>
          <cell r="C150" t="str">
            <v>16TCX1</v>
          </cell>
          <cell r="D150" t="str">
            <v>TRẮC ĐỊA XÂY DỰNG</v>
          </cell>
          <cell r="E150" t="str">
            <v>3-0-0</v>
          </cell>
          <cell r="F150">
            <v>42618</v>
          </cell>
          <cell r="G150">
            <v>1</v>
          </cell>
          <cell r="L150">
            <v>35</v>
          </cell>
          <cell r="M150">
            <v>15</v>
          </cell>
          <cell r="R150" t="str">
            <v>506</v>
          </cell>
        </row>
        <row r="151">
          <cell r="A151" t="str">
            <v>506023316TCX1</v>
          </cell>
          <cell r="B151" t="str">
            <v>5060233</v>
          </cell>
          <cell r="C151" t="str">
            <v>16TCX1</v>
          </cell>
          <cell r="D151" t="str">
            <v>VẬT LIỆU XÂY DỰNG</v>
          </cell>
          <cell r="E151" t="str">
            <v>3-0-0</v>
          </cell>
          <cell r="F151">
            <v>42618</v>
          </cell>
          <cell r="G151">
            <v>1</v>
          </cell>
          <cell r="L151">
            <v>35</v>
          </cell>
          <cell r="M151">
            <v>15</v>
          </cell>
          <cell r="R151" t="str">
            <v>506</v>
          </cell>
        </row>
        <row r="152">
          <cell r="A152" t="str">
            <v>506124316TCX1</v>
          </cell>
          <cell r="B152" t="str">
            <v>5061243</v>
          </cell>
          <cell r="C152" t="str">
            <v>16TCX1</v>
          </cell>
          <cell r="D152" t="str">
            <v>VẼ KỸ THUẬT 1</v>
          </cell>
          <cell r="E152" t="str">
            <v>4-0-0</v>
          </cell>
          <cell r="F152">
            <v>42618</v>
          </cell>
          <cell r="G152">
            <v>1</v>
          </cell>
          <cell r="L152">
            <v>35</v>
          </cell>
          <cell r="M152">
            <v>15</v>
          </cell>
          <cell r="R152" t="str">
            <v>506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onHoc"/>
      <sheetName val="LopHPHe"/>
      <sheetName val="LichHoc"/>
      <sheetName val="GVVtat"/>
    </sheetNames>
    <sheetDataSet>
      <sheetData sheetId="3">
        <row r="2">
          <cell r="G2" t="str">
            <v>MaHP</v>
          </cell>
          <cell r="H2" t="str">
            <v>PhongHoc</v>
          </cell>
        </row>
        <row r="3">
          <cell r="G3" t="str">
            <v>5020170</v>
          </cell>
          <cell r="H3" t="str">
            <v>A</v>
          </cell>
        </row>
        <row r="4">
          <cell r="G4" t="str">
            <v>5020210</v>
          </cell>
          <cell r="H4" t="str">
            <v>A</v>
          </cell>
        </row>
        <row r="5">
          <cell r="G5" t="str">
            <v>5020281</v>
          </cell>
          <cell r="H5" t="str">
            <v>A</v>
          </cell>
        </row>
        <row r="6">
          <cell r="G6" t="str">
            <v>5020290</v>
          </cell>
          <cell r="H6" t="str">
            <v/>
          </cell>
        </row>
        <row r="7">
          <cell r="G7" t="str">
            <v>5020300</v>
          </cell>
          <cell r="H7" t="str">
            <v/>
          </cell>
        </row>
        <row r="8">
          <cell r="G8" t="str">
            <v>5020310</v>
          </cell>
          <cell r="H8" t="str">
            <v/>
          </cell>
        </row>
        <row r="9">
          <cell r="G9" t="str">
            <v>5020320</v>
          </cell>
          <cell r="H9" t="str">
            <v/>
          </cell>
        </row>
        <row r="10">
          <cell r="G10" t="str">
            <v>5020340</v>
          </cell>
          <cell r="H10" t="str">
            <v>A</v>
          </cell>
        </row>
        <row r="11">
          <cell r="G11" t="str">
            <v>5020350</v>
          </cell>
          <cell r="H11" t="str">
            <v>A</v>
          </cell>
        </row>
        <row r="12">
          <cell r="G12" t="str">
            <v>5020370</v>
          </cell>
          <cell r="H12" t="str">
            <v>A</v>
          </cell>
        </row>
        <row r="13">
          <cell r="G13" t="str">
            <v>5020390</v>
          </cell>
          <cell r="H13" t="str">
            <v>A</v>
          </cell>
        </row>
        <row r="14">
          <cell r="G14" t="str">
            <v>5020400</v>
          </cell>
          <cell r="H14" t="str">
            <v>A</v>
          </cell>
        </row>
        <row r="15">
          <cell r="G15" t="str">
            <v>5020410</v>
          </cell>
          <cell r="H15" t="str">
            <v>A</v>
          </cell>
        </row>
        <row r="16">
          <cell r="G16" t="str">
            <v>5020420</v>
          </cell>
          <cell r="H16" t="str">
            <v>A</v>
          </cell>
        </row>
        <row r="17">
          <cell r="G17" t="str">
            <v>5020430</v>
          </cell>
          <cell r="H17" t="str">
            <v>A</v>
          </cell>
        </row>
        <row r="18">
          <cell r="G18" t="str">
            <v>5020440</v>
          </cell>
          <cell r="H18" t="str">
            <v>A</v>
          </cell>
        </row>
        <row r="19">
          <cell r="G19" t="str">
            <v>5020450</v>
          </cell>
          <cell r="H19" t="str">
            <v>A</v>
          </cell>
        </row>
        <row r="20">
          <cell r="G20" t="str">
            <v>5020460</v>
          </cell>
          <cell r="H20" t="str">
            <v>A</v>
          </cell>
        </row>
        <row r="21">
          <cell r="G21" t="str">
            <v>5020470</v>
          </cell>
          <cell r="H21" t="str">
            <v>A</v>
          </cell>
        </row>
        <row r="22">
          <cell r="G22" t="str">
            <v>5020480</v>
          </cell>
          <cell r="H22" t="str">
            <v>A</v>
          </cell>
        </row>
        <row r="23">
          <cell r="G23" t="str">
            <v>5020490</v>
          </cell>
          <cell r="H23" t="str">
            <v>A</v>
          </cell>
        </row>
        <row r="24">
          <cell r="G24" t="str">
            <v>5020492</v>
          </cell>
          <cell r="H24" t="str">
            <v>A</v>
          </cell>
        </row>
        <row r="25">
          <cell r="G25" t="str">
            <v>5020500</v>
          </cell>
          <cell r="H25" t="str">
            <v>A</v>
          </cell>
        </row>
        <row r="26">
          <cell r="G26" t="str">
            <v>5020511</v>
          </cell>
          <cell r="H26" t="str">
            <v>A</v>
          </cell>
        </row>
        <row r="27">
          <cell r="G27" t="str">
            <v>5020521</v>
          </cell>
          <cell r="H27" t="str">
            <v>A</v>
          </cell>
        </row>
        <row r="28">
          <cell r="G28" t="str">
            <v>5020531</v>
          </cell>
          <cell r="H28" t="str">
            <v>A</v>
          </cell>
        </row>
        <row r="29">
          <cell r="G29" t="str">
            <v>5020541</v>
          </cell>
          <cell r="H29" t="str">
            <v>A</v>
          </cell>
        </row>
        <row r="30">
          <cell r="G30" t="str">
            <v>5020550</v>
          </cell>
          <cell r="H30" t="str">
            <v>A</v>
          </cell>
        </row>
        <row r="31">
          <cell r="G31" t="str">
            <v>5020560</v>
          </cell>
          <cell r="H31" t="str">
            <v>A</v>
          </cell>
        </row>
        <row r="32">
          <cell r="G32" t="str">
            <v>5020570</v>
          </cell>
          <cell r="H32" t="str">
            <v>A</v>
          </cell>
        </row>
        <row r="33">
          <cell r="G33" t="str">
            <v>5020572</v>
          </cell>
          <cell r="H33" t="str">
            <v>A</v>
          </cell>
        </row>
        <row r="34">
          <cell r="G34" t="str">
            <v>5020580</v>
          </cell>
          <cell r="H34" t="str">
            <v>A</v>
          </cell>
        </row>
        <row r="35">
          <cell r="G35" t="str">
            <v>5020582</v>
          </cell>
          <cell r="H35" t="str">
            <v>A</v>
          </cell>
        </row>
        <row r="36">
          <cell r="G36" t="str">
            <v>5020590</v>
          </cell>
          <cell r="H36" t="str">
            <v>A</v>
          </cell>
        </row>
        <row r="37">
          <cell r="G37" t="str">
            <v>5020600</v>
          </cell>
          <cell r="H37" t="str">
            <v>A</v>
          </cell>
        </row>
        <row r="38">
          <cell r="G38" t="str">
            <v>5020610</v>
          </cell>
          <cell r="H38" t="str">
            <v>A</v>
          </cell>
        </row>
        <row r="39">
          <cell r="G39" t="str">
            <v>5040023</v>
          </cell>
          <cell r="H39" t="str">
            <v>A</v>
          </cell>
        </row>
        <row r="40">
          <cell r="G40" t="str">
            <v>5040052</v>
          </cell>
          <cell r="H40" t="str">
            <v>A</v>
          </cell>
        </row>
        <row r="41">
          <cell r="G41" t="str">
            <v>5040083</v>
          </cell>
          <cell r="H41" t="str">
            <v>PMT</v>
          </cell>
        </row>
        <row r="42">
          <cell r="G42" t="str">
            <v>5040103</v>
          </cell>
          <cell r="H42" t="str">
            <v>A</v>
          </cell>
        </row>
        <row r="43">
          <cell r="G43" t="str">
            <v>5040133</v>
          </cell>
          <cell r="H43" t="str">
            <v>A</v>
          </cell>
        </row>
        <row r="44">
          <cell r="G44" t="str">
            <v>5040143</v>
          </cell>
          <cell r="H44" t="str">
            <v>A</v>
          </cell>
        </row>
        <row r="45">
          <cell r="G45" t="str">
            <v>5040152</v>
          </cell>
          <cell r="H45" t="str">
            <v>A</v>
          </cell>
        </row>
        <row r="46">
          <cell r="G46" t="str">
            <v>5040172</v>
          </cell>
          <cell r="H46" t="str">
            <v>PTNSB</v>
          </cell>
        </row>
        <row r="47">
          <cell r="G47" t="str">
            <v>5040192</v>
          </cell>
          <cell r="H47" t="str">
            <v>A</v>
          </cell>
        </row>
        <row r="48">
          <cell r="G48" t="str">
            <v>5040203</v>
          </cell>
          <cell r="H48" t="str">
            <v>XCTM</v>
          </cell>
        </row>
        <row r="49">
          <cell r="G49" t="str">
            <v>5040213</v>
          </cell>
          <cell r="H49" t="str">
            <v>Xduc</v>
          </cell>
        </row>
        <row r="50">
          <cell r="G50" t="str">
            <v>5040233</v>
          </cell>
          <cell r="H50" t="str">
            <v>XGH</v>
          </cell>
        </row>
        <row r="51">
          <cell r="G51" t="str">
            <v>5040243</v>
          </cell>
          <cell r="H51" t="str">
            <v>XGH</v>
          </cell>
        </row>
        <row r="52">
          <cell r="G52" t="str">
            <v>5040252</v>
          </cell>
          <cell r="H52" t="str">
            <v>XGH</v>
          </cell>
        </row>
        <row r="53">
          <cell r="G53" t="str">
            <v>5040262</v>
          </cell>
          <cell r="H53" t="str">
            <v>XOTO</v>
          </cell>
        </row>
        <row r="54">
          <cell r="G54" t="str">
            <v>5040272</v>
          </cell>
          <cell r="H54" t="str">
            <v>XRD</v>
          </cell>
        </row>
        <row r="55">
          <cell r="G55" t="str">
            <v>5040282</v>
          </cell>
          <cell r="H55" t="str">
            <v>A</v>
          </cell>
        </row>
        <row r="56">
          <cell r="G56" t="str">
            <v>5040303</v>
          </cell>
          <cell r="H56" t="str">
            <v>A</v>
          </cell>
        </row>
        <row r="57">
          <cell r="G57" t="str">
            <v>5040313</v>
          </cell>
          <cell r="H57" t="str">
            <v>A</v>
          </cell>
        </row>
        <row r="58">
          <cell r="G58" t="str">
            <v>5040342</v>
          </cell>
          <cell r="H58" t="str">
            <v>A</v>
          </cell>
        </row>
        <row r="59">
          <cell r="G59" t="str">
            <v>5040353</v>
          </cell>
          <cell r="H59" t="str">
            <v>A</v>
          </cell>
        </row>
        <row r="60">
          <cell r="G60" t="str">
            <v>5040383</v>
          </cell>
          <cell r="H60" t="str">
            <v>A</v>
          </cell>
        </row>
        <row r="61">
          <cell r="G61" t="str">
            <v>5040393</v>
          </cell>
          <cell r="H61" t="str">
            <v>PTNKTD</v>
          </cell>
        </row>
        <row r="62">
          <cell r="G62" t="str">
            <v>5040403</v>
          </cell>
          <cell r="H62" t="str">
            <v>A</v>
          </cell>
        </row>
        <row r="63">
          <cell r="G63" t="str">
            <v>5040423</v>
          </cell>
          <cell r="H63" t="str">
            <v>A</v>
          </cell>
        </row>
        <row r="64">
          <cell r="G64" t="str">
            <v>5040433</v>
          </cell>
          <cell r="H64" t="str">
            <v>A</v>
          </cell>
        </row>
        <row r="65">
          <cell r="G65" t="str">
            <v>5040453</v>
          </cell>
          <cell r="H65" t="str">
            <v>XCTM</v>
          </cell>
        </row>
        <row r="66">
          <cell r="G66" t="str">
            <v>5040463</v>
          </cell>
          <cell r="H66" t="str">
            <v>XCNC</v>
          </cell>
        </row>
        <row r="67">
          <cell r="G67" t="str">
            <v>5040483</v>
          </cell>
          <cell r="H67" t="str">
            <v>XNHIET</v>
          </cell>
        </row>
        <row r="68">
          <cell r="G68" t="str">
            <v>5040523</v>
          </cell>
          <cell r="H68" t="str">
            <v>A</v>
          </cell>
        </row>
        <row r="69">
          <cell r="G69" t="str">
            <v>5040543</v>
          </cell>
          <cell r="H69" t="str">
            <v>A</v>
          </cell>
        </row>
        <row r="70">
          <cell r="G70" t="str">
            <v>5040563</v>
          </cell>
          <cell r="H70" t="str">
            <v>VPK</v>
          </cell>
        </row>
        <row r="71">
          <cell r="G71" t="str">
            <v>5040583</v>
          </cell>
          <cell r="H71" t="str">
            <v>VPK</v>
          </cell>
        </row>
        <row r="72">
          <cell r="G72" t="str">
            <v>5040593</v>
          </cell>
          <cell r="H72" t="str">
            <v>A</v>
          </cell>
        </row>
        <row r="73">
          <cell r="G73" t="str">
            <v>5040603</v>
          </cell>
          <cell r="H73" t="str">
            <v>A</v>
          </cell>
        </row>
        <row r="74">
          <cell r="G74" t="str">
            <v>5040613</v>
          </cell>
          <cell r="H74" t="str">
            <v>A</v>
          </cell>
        </row>
        <row r="75">
          <cell r="G75" t="str">
            <v>5040623</v>
          </cell>
          <cell r="H75" t="str">
            <v>A</v>
          </cell>
        </row>
        <row r="76">
          <cell r="G76" t="str">
            <v>5040633</v>
          </cell>
          <cell r="H76" t="str">
            <v>A</v>
          </cell>
        </row>
        <row r="77">
          <cell r="G77" t="str">
            <v>5040653</v>
          </cell>
          <cell r="H77" t="str">
            <v>A</v>
          </cell>
        </row>
        <row r="78">
          <cell r="G78" t="str">
            <v>5040663</v>
          </cell>
          <cell r="H78" t="str">
            <v>A</v>
          </cell>
        </row>
        <row r="79">
          <cell r="G79" t="str">
            <v>5040673</v>
          </cell>
          <cell r="H79" t="str">
            <v>A</v>
          </cell>
        </row>
        <row r="80">
          <cell r="G80" t="str">
            <v>5040693</v>
          </cell>
          <cell r="H80" t="str">
            <v>A</v>
          </cell>
        </row>
        <row r="81">
          <cell r="G81" t="str">
            <v>5040703</v>
          </cell>
          <cell r="H81" t="str">
            <v>A</v>
          </cell>
        </row>
        <row r="82">
          <cell r="G82" t="str">
            <v>5040713</v>
          </cell>
          <cell r="H82" t="str">
            <v>A</v>
          </cell>
        </row>
        <row r="83">
          <cell r="G83" t="str">
            <v>5040723</v>
          </cell>
          <cell r="H83" t="str">
            <v>A</v>
          </cell>
        </row>
        <row r="84">
          <cell r="G84" t="str">
            <v>5040733</v>
          </cell>
          <cell r="H84" t="str">
            <v>PMT</v>
          </cell>
        </row>
        <row r="85">
          <cell r="G85" t="str">
            <v>5040743</v>
          </cell>
          <cell r="H85" t="str">
            <v>XCTM</v>
          </cell>
        </row>
        <row r="86">
          <cell r="G86" t="str">
            <v>5040753</v>
          </cell>
          <cell r="H86" t="str">
            <v>XOTO</v>
          </cell>
        </row>
        <row r="87">
          <cell r="G87" t="str">
            <v>5040763</v>
          </cell>
          <cell r="H87" t="str">
            <v>XOTO</v>
          </cell>
        </row>
        <row r="88">
          <cell r="G88" t="str">
            <v>5040773</v>
          </cell>
          <cell r="H88" t="str">
            <v>XNHIET</v>
          </cell>
        </row>
        <row r="89">
          <cell r="G89" t="str">
            <v>5040783</v>
          </cell>
          <cell r="H89" t="str">
            <v>XOTO</v>
          </cell>
        </row>
        <row r="90">
          <cell r="G90" t="str">
            <v>5040793</v>
          </cell>
          <cell r="H90" t="str">
            <v>XNHIET</v>
          </cell>
        </row>
        <row r="91">
          <cell r="G91" t="str">
            <v>5040803</v>
          </cell>
          <cell r="H91" t="str">
            <v>PTNCĐT</v>
          </cell>
        </row>
        <row r="92">
          <cell r="G92" t="str">
            <v>5040833</v>
          </cell>
          <cell r="H92" t="str">
            <v>A</v>
          </cell>
        </row>
        <row r="93">
          <cell r="G93" t="str">
            <v>5040843</v>
          </cell>
          <cell r="H93" t="str">
            <v>A</v>
          </cell>
        </row>
        <row r="94">
          <cell r="G94" t="str">
            <v>5040853</v>
          </cell>
          <cell r="H94" t="str">
            <v>A</v>
          </cell>
        </row>
        <row r="95">
          <cell r="G95" t="str">
            <v>5040873</v>
          </cell>
          <cell r="H95" t="str">
            <v>A</v>
          </cell>
        </row>
        <row r="96">
          <cell r="G96" t="str">
            <v>5040883</v>
          </cell>
          <cell r="H96" t="str">
            <v>VPK</v>
          </cell>
        </row>
        <row r="97">
          <cell r="G97" t="str">
            <v>5040903</v>
          </cell>
          <cell r="H97" t="str">
            <v>VPK</v>
          </cell>
        </row>
        <row r="98">
          <cell r="G98" t="str">
            <v>5040913</v>
          </cell>
          <cell r="H98" t="str">
            <v>VPK</v>
          </cell>
        </row>
        <row r="99">
          <cell r="G99" t="str">
            <v>5040923</v>
          </cell>
          <cell r="H99" t="str">
            <v>A</v>
          </cell>
        </row>
        <row r="100">
          <cell r="G100" t="str">
            <v>5040933</v>
          </cell>
          <cell r="H100" t="str">
            <v>A</v>
          </cell>
        </row>
        <row r="101">
          <cell r="G101" t="str">
            <v>5040943</v>
          </cell>
          <cell r="H101" t="str">
            <v>A</v>
          </cell>
        </row>
        <row r="102">
          <cell r="G102" t="str">
            <v>5040963</v>
          </cell>
          <cell r="H102" t="str">
            <v>A</v>
          </cell>
        </row>
        <row r="103">
          <cell r="G103" t="str">
            <v>5040973</v>
          </cell>
          <cell r="H103" t="str">
            <v>A</v>
          </cell>
        </row>
        <row r="104">
          <cell r="G104" t="str">
            <v>5041000</v>
          </cell>
          <cell r="H104" t="str">
            <v>VPK</v>
          </cell>
        </row>
        <row r="105">
          <cell r="G105" t="str">
            <v>5041043</v>
          </cell>
          <cell r="H105" t="str">
            <v>A</v>
          </cell>
        </row>
        <row r="106">
          <cell r="G106" t="str">
            <v>5041213</v>
          </cell>
          <cell r="H106" t="str">
            <v>A</v>
          </cell>
        </row>
        <row r="107">
          <cell r="G107" t="str">
            <v>5041223</v>
          </cell>
          <cell r="H107" t="str">
            <v>XRD</v>
          </cell>
        </row>
        <row r="108">
          <cell r="G108" t="str">
            <v>5041233</v>
          </cell>
          <cell r="H108" t="str">
            <v>A</v>
          </cell>
        </row>
        <row r="109">
          <cell r="G109" t="str">
            <v>5041243</v>
          </cell>
          <cell r="H109" t="str">
            <v>A</v>
          </cell>
        </row>
        <row r="110">
          <cell r="G110" t="str">
            <v>5041253</v>
          </cell>
          <cell r="H110" t="str">
            <v>XOTO</v>
          </cell>
        </row>
        <row r="111">
          <cell r="G111" t="str">
            <v>5041263</v>
          </cell>
          <cell r="H111" t="str">
            <v>A</v>
          </cell>
        </row>
        <row r="112">
          <cell r="G112" t="str">
            <v>5041273</v>
          </cell>
          <cell r="H112" t="str">
            <v>A</v>
          </cell>
        </row>
        <row r="113">
          <cell r="G113" t="str">
            <v>5041283</v>
          </cell>
          <cell r="H113" t="str">
            <v>A</v>
          </cell>
        </row>
        <row r="114">
          <cell r="G114" t="str">
            <v>5041303</v>
          </cell>
          <cell r="H114" t="str">
            <v>PTNCĐT</v>
          </cell>
        </row>
        <row r="115">
          <cell r="G115" t="str">
            <v>5041363</v>
          </cell>
          <cell r="H115" t="str">
            <v>A</v>
          </cell>
        </row>
        <row r="116">
          <cell r="G116" t="str">
            <v>5041373</v>
          </cell>
          <cell r="H116" t="str">
            <v>PMT</v>
          </cell>
        </row>
        <row r="117">
          <cell r="G117" t="str">
            <v>5041383</v>
          </cell>
          <cell r="H117" t="str">
            <v>A</v>
          </cell>
        </row>
        <row r="118">
          <cell r="G118" t="str">
            <v>5041403</v>
          </cell>
          <cell r="H118" t="str">
            <v>PTNTK</v>
          </cell>
        </row>
        <row r="119">
          <cell r="G119" t="str">
            <v>5041413</v>
          </cell>
          <cell r="H119" t="str">
            <v>A</v>
          </cell>
        </row>
        <row r="120">
          <cell r="G120" t="str">
            <v>5041423</v>
          </cell>
          <cell r="H120" t="str">
            <v>A</v>
          </cell>
        </row>
        <row r="121">
          <cell r="G121" t="str">
            <v>5041433</v>
          </cell>
          <cell r="H121" t="str">
            <v>A</v>
          </cell>
        </row>
        <row r="122">
          <cell r="G122" t="str">
            <v>5041443</v>
          </cell>
          <cell r="H122" t="str">
            <v>A</v>
          </cell>
        </row>
        <row r="123">
          <cell r="G123" t="str">
            <v>5041450</v>
          </cell>
          <cell r="H123" t="str">
            <v>A</v>
          </cell>
        </row>
        <row r="124">
          <cell r="G124" t="str">
            <v>5041462</v>
          </cell>
          <cell r="H124" t="str">
            <v>A</v>
          </cell>
        </row>
        <row r="125">
          <cell r="G125" t="str">
            <v>5041472</v>
          </cell>
          <cell r="H125" t="str">
            <v>A</v>
          </cell>
        </row>
        <row r="126">
          <cell r="G126" t="str">
            <v>5041482</v>
          </cell>
          <cell r="H126" t="str">
            <v>A</v>
          </cell>
        </row>
        <row r="127">
          <cell r="G127" t="str">
            <v>5041493</v>
          </cell>
          <cell r="H127" t="str">
            <v>X</v>
          </cell>
        </row>
        <row r="128">
          <cell r="G128" t="str">
            <v>5041503</v>
          </cell>
          <cell r="H128" t="str">
            <v>A</v>
          </cell>
        </row>
        <row r="129">
          <cell r="G129" t="str">
            <v>5041513</v>
          </cell>
          <cell r="H129" t="str">
            <v>A</v>
          </cell>
        </row>
        <row r="130">
          <cell r="G130" t="str">
            <v>5041523</v>
          </cell>
          <cell r="H130" t="str">
            <v>A</v>
          </cell>
        </row>
        <row r="131">
          <cell r="G131" t="str">
            <v>5041533</v>
          </cell>
          <cell r="H131" t="str">
            <v>A</v>
          </cell>
        </row>
        <row r="132">
          <cell r="G132" t="str">
            <v>5041543</v>
          </cell>
          <cell r="H132" t="str">
            <v>A</v>
          </cell>
        </row>
        <row r="133">
          <cell r="G133" t="str">
            <v>5041553</v>
          </cell>
          <cell r="H133" t="str">
            <v>A</v>
          </cell>
        </row>
        <row r="134">
          <cell r="G134" t="str">
            <v>5041563</v>
          </cell>
          <cell r="H134" t="str">
            <v>A</v>
          </cell>
        </row>
        <row r="135">
          <cell r="G135" t="str">
            <v>5041573</v>
          </cell>
          <cell r="H135" t="str">
            <v>A</v>
          </cell>
        </row>
        <row r="136">
          <cell r="G136" t="str">
            <v>5041583</v>
          </cell>
          <cell r="H136" t="str">
            <v>A</v>
          </cell>
        </row>
        <row r="137">
          <cell r="G137" t="str">
            <v>5041593</v>
          </cell>
          <cell r="H137" t="str">
            <v>VPK</v>
          </cell>
        </row>
        <row r="138">
          <cell r="G138" t="str">
            <v>5041603</v>
          </cell>
          <cell r="H138" t="str">
            <v>VPK</v>
          </cell>
        </row>
        <row r="139">
          <cell r="G139" t="str">
            <v>5041613</v>
          </cell>
          <cell r="H139" t="str">
            <v>A</v>
          </cell>
        </row>
        <row r="140">
          <cell r="G140" t="str">
            <v>5041623</v>
          </cell>
          <cell r="H140" t="str">
            <v>A</v>
          </cell>
        </row>
        <row r="141">
          <cell r="G141" t="str">
            <v>5041642</v>
          </cell>
          <cell r="H141" t="str">
            <v>A</v>
          </cell>
        </row>
        <row r="142">
          <cell r="G142" t="str">
            <v>5041653</v>
          </cell>
          <cell r="H142" t="str">
            <v>XCTM</v>
          </cell>
        </row>
        <row r="143">
          <cell r="G143" t="str">
            <v>5041663</v>
          </cell>
          <cell r="H143" t="str">
            <v>XCTM</v>
          </cell>
        </row>
        <row r="144">
          <cell r="G144" t="str">
            <v>5041673</v>
          </cell>
          <cell r="H144" t="str">
            <v>A</v>
          </cell>
        </row>
        <row r="145">
          <cell r="G145" t="str">
            <v>5041683</v>
          </cell>
          <cell r="H145" t="str">
            <v>PTNCĐT</v>
          </cell>
        </row>
        <row r="146">
          <cell r="G146" t="str">
            <v>5041693</v>
          </cell>
          <cell r="H146" t="str">
            <v>VPK</v>
          </cell>
        </row>
        <row r="147">
          <cell r="G147" t="str">
            <v>5041713</v>
          </cell>
          <cell r="H147" t="str">
            <v>A</v>
          </cell>
        </row>
        <row r="148">
          <cell r="G148" t="str">
            <v>5041723</v>
          </cell>
          <cell r="H148" t="str">
            <v>A</v>
          </cell>
        </row>
        <row r="149">
          <cell r="G149" t="str">
            <v>5041733</v>
          </cell>
          <cell r="H149" t="str">
            <v>XGH</v>
          </cell>
        </row>
        <row r="150">
          <cell r="G150" t="str">
            <v>5041743</v>
          </cell>
          <cell r="H150" t="str">
            <v>XCTM</v>
          </cell>
        </row>
        <row r="151">
          <cell r="G151" t="str">
            <v>5041753</v>
          </cell>
          <cell r="H151" t="str">
            <v>XRD</v>
          </cell>
        </row>
        <row r="152">
          <cell r="G152" t="str">
            <v>5041763</v>
          </cell>
          <cell r="H152" t="str">
            <v>A</v>
          </cell>
        </row>
        <row r="153">
          <cell r="G153" t="str">
            <v>5041773</v>
          </cell>
          <cell r="H153" t="str">
            <v>XOTO</v>
          </cell>
        </row>
        <row r="154">
          <cell r="G154" t="str">
            <v>5041783</v>
          </cell>
          <cell r="H154" t="str">
            <v>A</v>
          </cell>
        </row>
        <row r="155">
          <cell r="G155" t="str">
            <v>5041793</v>
          </cell>
          <cell r="H155" t="str">
            <v>A</v>
          </cell>
        </row>
        <row r="156">
          <cell r="G156" t="str">
            <v>5041803</v>
          </cell>
          <cell r="H156" t="str">
            <v>A</v>
          </cell>
        </row>
        <row r="157">
          <cell r="G157" t="str">
            <v>5041823</v>
          </cell>
          <cell r="H157" t="str">
            <v>A</v>
          </cell>
        </row>
        <row r="158">
          <cell r="G158" t="str">
            <v>5041833</v>
          </cell>
          <cell r="H158" t="str">
            <v>A</v>
          </cell>
        </row>
        <row r="159">
          <cell r="G159" t="str">
            <v>5041843</v>
          </cell>
          <cell r="H159" t="str">
            <v>A</v>
          </cell>
        </row>
        <row r="160">
          <cell r="G160" t="str">
            <v>5041853</v>
          </cell>
          <cell r="H160" t="str">
            <v>XNHIET</v>
          </cell>
        </row>
        <row r="161">
          <cell r="G161" t="str">
            <v>5041863</v>
          </cell>
          <cell r="H161" t="str">
            <v>A</v>
          </cell>
        </row>
        <row r="162">
          <cell r="G162" t="str">
            <v>5041872</v>
          </cell>
          <cell r="H162" t="str">
            <v>A</v>
          </cell>
        </row>
        <row r="163">
          <cell r="G163" t="str">
            <v>5041882</v>
          </cell>
          <cell r="H163" t="str">
            <v>A</v>
          </cell>
        </row>
        <row r="164">
          <cell r="G164" t="str">
            <v>5041893</v>
          </cell>
          <cell r="H164" t="str">
            <v>XCNC</v>
          </cell>
        </row>
        <row r="165">
          <cell r="G165" t="str">
            <v>5041913</v>
          </cell>
          <cell r="H165" t="str">
            <v>A</v>
          </cell>
        </row>
        <row r="166">
          <cell r="G166" t="str">
            <v>5041923</v>
          </cell>
          <cell r="H166" t="str">
            <v>XOTO</v>
          </cell>
        </row>
        <row r="167">
          <cell r="G167" t="str">
            <v>5041933</v>
          </cell>
          <cell r="H167" t="str">
            <v>XNHIET</v>
          </cell>
        </row>
        <row r="168">
          <cell r="G168" t="str">
            <v>5041943</v>
          </cell>
          <cell r="H168" t="str">
            <v>A</v>
          </cell>
        </row>
        <row r="169">
          <cell r="G169" t="str">
            <v>5041953</v>
          </cell>
          <cell r="H169" t="str">
            <v>A</v>
          </cell>
        </row>
        <row r="170">
          <cell r="G170" t="str">
            <v>5041963</v>
          </cell>
          <cell r="H170" t="str">
            <v>A</v>
          </cell>
        </row>
        <row r="171">
          <cell r="G171" t="str">
            <v>5041973</v>
          </cell>
          <cell r="H171" t="str">
            <v>A</v>
          </cell>
        </row>
        <row r="172">
          <cell r="G172" t="str">
            <v>5041983</v>
          </cell>
          <cell r="H172" t="str">
            <v>X</v>
          </cell>
        </row>
        <row r="173">
          <cell r="G173" t="str">
            <v>5041993</v>
          </cell>
          <cell r="H173" t="str">
            <v>XCTM</v>
          </cell>
        </row>
        <row r="174">
          <cell r="G174" t="str">
            <v>5041H00</v>
          </cell>
          <cell r="H174" t="str">
            <v>X</v>
          </cell>
        </row>
        <row r="175">
          <cell r="G175" t="str">
            <v>5042000</v>
          </cell>
          <cell r="H175" t="str">
            <v>VPK</v>
          </cell>
        </row>
        <row r="176">
          <cell r="G176" t="str">
            <v>5042013</v>
          </cell>
          <cell r="H176" t="str">
            <v>XNHIET</v>
          </cell>
        </row>
        <row r="177">
          <cell r="G177" t="str">
            <v>5042023</v>
          </cell>
          <cell r="H177" t="str">
            <v>VPK</v>
          </cell>
        </row>
        <row r="178">
          <cell r="G178" t="str">
            <v>5042301</v>
          </cell>
          <cell r="H178" t="str">
            <v>A</v>
          </cell>
        </row>
        <row r="179">
          <cell r="G179" t="str">
            <v>5042H00</v>
          </cell>
          <cell r="H179" t="str">
            <v>X</v>
          </cell>
        </row>
        <row r="180">
          <cell r="G180" t="str">
            <v>5043000</v>
          </cell>
          <cell r="H180" t="str">
            <v>VPK</v>
          </cell>
        </row>
        <row r="181">
          <cell r="G181" t="str">
            <v>5043H00</v>
          </cell>
          <cell r="H181" t="str">
            <v>X</v>
          </cell>
        </row>
        <row r="182">
          <cell r="G182" t="str">
            <v>5044000</v>
          </cell>
          <cell r="H182" t="str">
            <v>VPK</v>
          </cell>
        </row>
        <row r="183">
          <cell r="G183" t="str">
            <v>5044H00</v>
          </cell>
          <cell r="H183" t="str">
            <v>X</v>
          </cell>
        </row>
        <row r="184">
          <cell r="G184" t="str">
            <v>5050013</v>
          </cell>
          <cell r="H184" t="str">
            <v>A</v>
          </cell>
        </row>
        <row r="185">
          <cell r="G185" t="str">
            <v>5050013T</v>
          </cell>
          <cell r="H185" t="str">
            <v>PMT</v>
          </cell>
        </row>
        <row r="186">
          <cell r="G186" t="str">
            <v>5050021</v>
          </cell>
          <cell r="H186" t="str">
            <v>A</v>
          </cell>
        </row>
        <row r="187">
          <cell r="G187" t="str">
            <v>5050021T</v>
          </cell>
          <cell r="H187" t="str">
            <v>PMT</v>
          </cell>
        </row>
        <row r="188">
          <cell r="G188" t="str">
            <v>5050032</v>
          </cell>
          <cell r="H188" t="str">
            <v>A</v>
          </cell>
        </row>
        <row r="189">
          <cell r="G189" t="str">
            <v>5050032T</v>
          </cell>
          <cell r="H189" t="str">
            <v>PMT</v>
          </cell>
        </row>
        <row r="190">
          <cell r="G190" t="str">
            <v>5050043</v>
          </cell>
          <cell r="H190" t="str">
            <v>A</v>
          </cell>
        </row>
        <row r="191">
          <cell r="G191" t="str">
            <v>5050063</v>
          </cell>
          <cell r="H191" t="str">
            <v>A</v>
          </cell>
        </row>
        <row r="192">
          <cell r="G192" t="str">
            <v>5050063T</v>
          </cell>
          <cell r="H192" t="str">
            <v>PMT</v>
          </cell>
        </row>
        <row r="193">
          <cell r="G193" t="str">
            <v>5050083</v>
          </cell>
          <cell r="H193" t="str">
            <v>A</v>
          </cell>
        </row>
        <row r="194">
          <cell r="G194" t="str">
            <v>5050113T</v>
          </cell>
          <cell r="H194" t="str">
            <v>PMT</v>
          </cell>
        </row>
        <row r="195">
          <cell r="G195" t="str">
            <v>5050133</v>
          </cell>
          <cell r="H195" t="str">
            <v>A</v>
          </cell>
        </row>
        <row r="196">
          <cell r="G196" t="str">
            <v>5050133T</v>
          </cell>
          <cell r="H196" t="str">
            <v>PMT</v>
          </cell>
        </row>
        <row r="197">
          <cell r="G197" t="str">
            <v>5050143</v>
          </cell>
          <cell r="H197" t="str">
            <v>A</v>
          </cell>
        </row>
        <row r="198">
          <cell r="G198" t="str">
            <v>5050153</v>
          </cell>
          <cell r="H198" t="str">
            <v>A</v>
          </cell>
        </row>
        <row r="199">
          <cell r="G199" t="str">
            <v>5050183</v>
          </cell>
          <cell r="H199" t="str">
            <v>A</v>
          </cell>
        </row>
        <row r="200">
          <cell r="G200" t="str">
            <v>5050183T</v>
          </cell>
          <cell r="H200" t="str">
            <v>PMT</v>
          </cell>
        </row>
        <row r="201">
          <cell r="G201" t="str">
            <v>5050203</v>
          </cell>
          <cell r="H201" t="str">
            <v>A</v>
          </cell>
        </row>
        <row r="202">
          <cell r="G202" t="str">
            <v>5050213</v>
          </cell>
          <cell r="H202" t="str">
            <v>A</v>
          </cell>
        </row>
        <row r="203">
          <cell r="G203" t="str">
            <v>5050213T</v>
          </cell>
          <cell r="H203" t="str">
            <v>PMT</v>
          </cell>
        </row>
        <row r="204">
          <cell r="G204" t="str">
            <v>5050233</v>
          </cell>
          <cell r="H204" t="str">
            <v>A</v>
          </cell>
        </row>
        <row r="205">
          <cell r="G205" t="str">
            <v>5050243</v>
          </cell>
          <cell r="H205" t="str">
            <v>A</v>
          </cell>
        </row>
        <row r="206">
          <cell r="G206" t="str">
            <v>5050243T</v>
          </cell>
          <cell r="H206" t="str">
            <v>PMT</v>
          </cell>
        </row>
        <row r="207">
          <cell r="G207" t="str">
            <v>5050252</v>
          </cell>
          <cell r="H207" t="str">
            <v>XDIEN</v>
          </cell>
        </row>
        <row r="208">
          <cell r="G208" t="str">
            <v>5050292</v>
          </cell>
          <cell r="H208" t="str">
            <v>XDIEN</v>
          </cell>
        </row>
        <row r="209">
          <cell r="G209" t="str">
            <v>5050303</v>
          </cell>
          <cell r="H209" t="str">
            <v>PTNMMĐ</v>
          </cell>
        </row>
        <row r="210">
          <cell r="G210" t="str">
            <v>5050342</v>
          </cell>
          <cell r="H210" t="str">
            <v>XDTU</v>
          </cell>
        </row>
        <row r="211">
          <cell r="G211" t="str">
            <v>5050352</v>
          </cell>
          <cell r="H211" t="str">
            <v>A</v>
          </cell>
        </row>
        <row r="212">
          <cell r="G212" t="str">
            <v>5050383</v>
          </cell>
          <cell r="H212" t="str">
            <v>A</v>
          </cell>
        </row>
        <row r="213">
          <cell r="G213" t="str">
            <v>5050413</v>
          </cell>
          <cell r="H213" t="str">
            <v>A</v>
          </cell>
        </row>
        <row r="214">
          <cell r="G214" t="str">
            <v>5050433</v>
          </cell>
          <cell r="H214" t="str">
            <v>A</v>
          </cell>
        </row>
        <row r="215">
          <cell r="G215" t="str">
            <v>5050442</v>
          </cell>
          <cell r="H215" t="str">
            <v>A</v>
          </cell>
        </row>
        <row r="216">
          <cell r="G216" t="str">
            <v>5050452</v>
          </cell>
          <cell r="H216" t="str">
            <v>A</v>
          </cell>
        </row>
        <row r="217">
          <cell r="G217" t="str">
            <v>5050463</v>
          </cell>
          <cell r="H217" t="str">
            <v>A</v>
          </cell>
        </row>
        <row r="218">
          <cell r="G218" t="str">
            <v>5050482</v>
          </cell>
          <cell r="H218" t="str">
            <v>A</v>
          </cell>
        </row>
        <row r="219">
          <cell r="G219" t="str">
            <v>5050513</v>
          </cell>
          <cell r="H219" t="str">
            <v>A</v>
          </cell>
        </row>
        <row r="220">
          <cell r="G220" t="str">
            <v>5050513T</v>
          </cell>
          <cell r="H220" t="str">
            <v>PMT</v>
          </cell>
        </row>
        <row r="221">
          <cell r="G221" t="str">
            <v>5050523</v>
          </cell>
          <cell r="H221" t="str">
            <v>A</v>
          </cell>
        </row>
        <row r="222">
          <cell r="G222" t="str">
            <v>5050523T</v>
          </cell>
          <cell r="H222" t="str">
            <v>PMT</v>
          </cell>
        </row>
        <row r="223">
          <cell r="G223" t="str">
            <v>5050543</v>
          </cell>
          <cell r="H223" t="str">
            <v>A</v>
          </cell>
        </row>
        <row r="224">
          <cell r="G224" t="str">
            <v>5050553</v>
          </cell>
          <cell r="H224" t="str">
            <v>A</v>
          </cell>
        </row>
        <row r="225">
          <cell r="G225" t="str">
            <v>5050553T</v>
          </cell>
          <cell r="H225" t="str">
            <v>PMT</v>
          </cell>
        </row>
        <row r="226">
          <cell r="G226" t="str">
            <v>5050573</v>
          </cell>
          <cell r="H226" t="str">
            <v>PTNDTU</v>
          </cell>
        </row>
        <row r="227">
          <cell r="G227" t="str">
            <v>5050593</v>
          </cell>
          <cell r="H227" t="str">
            <v>A</v>
          </cell>
        </row>
        <row r="228">
          <cell r="G228" t="str">
            <v>5050603</v>
          </cell>
          <cell r="H228" t="str">
            <v>XDIEN</v>
          </cell>
        </row>
        <row r="229">
          <cell r="G229" t="str">
            <v>5050642</v>
          </cell>
          <cell r="H229" t="str">
            <v>XDIEN</v>
          </cell>
        </row>
        <row r="230">
          <cell r="G230" t="str">
            <v>5050653</v>
          </cell>
          <cell r="H230" t="str">
            <v>XDIEN</v>
          </cell>
        </row>
        <row r="231">
          <cell r="G231" t="str">
            <v>5050673</v>
          </cell>
          <cell r="H231" t="str">
            <v>A</v>
          </cell>
        </row>
        <row r="232">
          <cell r="G232" t="str">
            <v>5050673T</v>
          </cell>
          <cell r="H232" t="str">
            <v>PMT</v>
          </cell>
        </row>
        <row r="233">
          <cell r="G233" t="str">
            <v>5050743</v>
          </cell>
          <cell r="H233" t="str">
            <v>VPK</v>
          </cell>
        </row>
        <row r="234">
          <cell r="G234" t="str">
            <v>5050763</v>
          </cell>
          <cell r="H234" t="str">
            <v>A</v>
          </cell>
        </row>
        <row r="235">
          <cell r="G235" t="str">
            <v>5050792</v>
          </cell>
          <cell r="H235" t="str">
            <v>A</v>
          </cell>
        </row>
        <row r="236">
          <cell r="G236" t="str">
            <v>5050803</v>
          </cell>
          <cell r="H236" t="str">
            <v>A</v>
          </cell>
        </row>
        <row r="237">
          <cell r="G237" t="str">
            <v>5050803T</v>
          </cell>
          <cell r="H237" t="str">
            <v>PMT</v>
          </cell>
        </row>
        <row r="238">
          <cell r="G238" t="str">
            <v>5050813</v>
          </cell>
          <cell r="H238" t="str">
            <v>A</v>
          </cell>
        </row>
        <row r="239">
          <cell r="G239" t="str">
            <v>5050813T</v>
          </cell>
          <cell r="H239" t="str">
            <v>PMT</v>
          </cell>
        </row>
        <row r="240">
          <cell r="G240" t="str">
            <v>5050823</v>
          </cell>
          <cell r="H240" t="str">
            <v>A</v>
          </cell>
        </row>
        <row r="241">
          <cell r="G241" t="str">
            <v>5050833</v>
          </cell>
          <cell r="H241" t="str">
            <v>A</v>
          </cell>
        </row>
        <row r="242">
          <cell r="G242" t="str">
            <v>5050843</v>
          </cell>
          <cell r="H242" t="str">
            <v>A</v>
          </cell>
        </row>
        <row r="243">
          <cell r="G243" t="str">
            <v>5050853</v>
          </cell>
          <cell r="H243" t="str">
            <v>A</v>
          </cell>
        </row>
        <row r="244">
          <cell r="G244" t="str">
            <v>5050863</v>
          </cell>
          <cell r="H244" t="str">
            <v>A</v>
          </cell>
        </row>
        <row r="245">
          <cell r="G245" t="str">
            <v>5050873</v>
          </cell>
          <cell r="H245" t="str">
            <v>A</v>
          </cell>
        </row>
        <row r="246">
          <cell r="G246" t="str">
            <v>5050873T</v>
          </cell>
          <cell r="H246" t="str">
            <v>PMT</v>
          </cell>
        </row>
        <row r="247">
          <cell r="G247" t="str">
            <v>5050903</v>
          </cell>
          <cell r="H247" t="str">
            <v>A</v>
          </cell>
        </row>
        <row r="248">
          <cell r="G248" t="str">
            <v>5050933</v>
          </cell>
          <cell r="H248" t="str">
            <v>A</v>
          </cell>
        </row>
        <row r="249">
          <cell r="G249" t="str">
            <v>5050943</v>
          </cell>
          <cell r="H249" t="str">
            <v>A</v>
          </cell>
        </row>
        <row r="250">
          <cell r="G250" t="str">
            <v>5050953</v>
          </cell>
          <cell r="H250" t="str">
            <v>A</v>
          </cell>
        </row>
        <row r="251">
          <cell r="G251" t="str">
            <v>5051000</v>
          </cell>
          <cell r="H251" t="str">
            <v>VPK</v>
          </cell>
        </row>
        <row r="252">
          <cell r="G252" t="str">
            <v>5051003</v>
          </cell>
          <cell r="H252" t="str">
            <v>A</v>
          </cell>
        </row>
        <row r="253">
          <cell r="G253" t="str">
            <v>505100A</v>
          </cell>
          <cell r="H253" t="str">
            <v>VPK</v>
          </cell>
        </row>
        <row r="254">
          <cell r="G254" t="str">
            <v>505100B</v>
          </cell>
          <cell r="H254" t="str">
            <v>VPK</v>
          </cell>
        </row>
        <row r="255">
          <cell r="G255" t="str">
            <v>5051023</v>
          </cell>
          <cell r="H255" t="str">
            <v>A</v>
          </cell>
        </row>
        <row r="256">
          <cell r="G256" t="str">
            <v>5051063</v>
          </cell>
          <cell r="H256" t="str">
            <v>PTNDTU</v>
          </cell>
        </row>
        <row r="257">
          <cell r="G257" t="str">
            <v>5051073</v>
          </cell>
          <cell r="H257" t="str">
            <v>XDTU</v>
          </cell>
        </row>
        <row r="258">
          <cell r="G258" t="str">
            <v>5051083</v>
          </cell>
          <cell r="H258" t="str">
            <v>A</v>
          </cell>
        </row>
        <row r="259">
          <cell r="G259" t="str">
            <v>5051113</v>
          </cell>
          <cell r="H259" t="str">
            <v>A</v>
          </cell>
        </row>
        <row r="260">
          <cell r="G260" t="str">
            <v>5051123</v>
          </cell>
          <cell r="H260" t="str">
            <v>A</v>
          </cell>
        </row>
        <row r="261">
          <cell r="G261" t="str">
            <v>5051123T</v>
          </cell>
          <cell r="H261" t="str">
            <v>PMT</v>
          </cell>
        </row>
        <row r="262">
          <cell r="G262" t="str">
            <v>5051133</v>
          </cell>
          <cell r="H262" t="str">
            <v>A</v>
          </cell>
        </row>
        <row r="263">
          <cell r="G263" t="str">
            <v>5051153</v>
          </cell>
          <cell r="H263" t="str">
            <v/>
          </cell>
        </row>
        <row r="264">
          <cell r="G264" t="str">
            <v>5051183</v>
          </cell>
          <cell r="H264" t="str">
            <v>XDTU</v>
          </cell>
        </row>
        <row r="265">
          <cell r="G265" t="str">
            <v>5051243</v>
          </cell>
          <cell r="H265" t="str">
            <v>A</v>
          </cell>
        </row>
        <row r="266">
          <cell r="G266" t="str">
            <v>5051273</v>
          </cell>
          <cell r="H266" t="str">
            <v>A</v>
          </cell>
        </row>
        <row r="267">
          <cell r="G267" t="str">
            <v>5051283</v>
          </cell>
          <cell r="H267" t="str">
            <v>A</v>
          </cell>
        </row>
        <row r="268">
          <cell r="G268" t="str">
            <v>5051293</v>
          </cell>
          <cell r="H268" t="str">
            <v>A</v>
          </cell>
        </row>
        <row r="269">
          <cell r="G269" t="str">
            <v>5051313</v>
          </cell>
          <cell r="H269" t="str">
            <v>A</v>
          </cell>
        </row>
        <row r="270">
          <cell r="G270" t="str">
            <v>5051313T</v>
          </cell>
          <cell r="H270" t="str">
            <v>PMT</v>
          </cell>
        </row>
        <row r="271">
          <cell r="G271" t="str">
            <v>5051343</v>
          </cell>
          <cell r="H271" t="str">
            <v>A</v>
          </cell>
        </row>
        <row r="272">
          <cell r="G272" t="str">
            <v>5051353</v>
          </cell>
          <cell r="H272" t="str">
            <v>A</v>
          </cell>
        </row>
        <row r="273">
          <cell r="G273" t="str">
            <v>5051383</v>
          </cell>
          <cell r="H273" t="str">
            <v>A</v>
          </cell>
        </row>
        <row r="274">
          <cell r="G274" t="str">
            <v>5051383T</v>
          </cell>
          <cell r="H274" t="str">
            <v>PMT</v>
          </cell>
        </row>
        <row r="275">
          <cell r="G275" t="str">
            <v>5051393</v>
          </cell>
          <cell r="H275" t="str">
            <v>PTNTDH</v>
          </cell>
        </row>
        <row r="276">
          <cell r="G276" t="str">
            <v>5051403</v>
          </cell>
          <cell r="H276" t="str">
            <v>PTNTDH</v>
          </cell>
        </row>
        <row r="277">
          <cell r="G277" t="str">
            <v>5051413</v>
          </cell>
          <cell r="H277" t="str">
            <v>PTNMMĐ</v>
          </cell>
        </row>
        <row r="278">
          <cell r="G278" t="str">
            <v>5051423</v>
          </cell>
          <cell r="H278" t="str">
            <v/>
          </cell>
        </row>
        <row r="279">
          <cell r="G279" t="str">
            <v>5051483</v>
          </cell>
          <cell r="H279" t="str">
            <v>A</v>
          </cell>
        </row>
        <row r="280">
          <cell r="G280" t="str">
            <v>5051493</v>
          </cell>
          <cell r="H280" t="str">
            <v>A</v>
          </cell>
        </row>
        <row r="281">
          <cell r="G281" t="str">
            <v>5051503</v>
          </cell>
          <cell r="H281" t="str">
            <v>A</v>
          </cell>
        </row>
        <row r="282">
          <cell r="G282" t="str">
            <v>5051513</v>
          </cell>
          <cell r="H282" t="str">
            <v>A</v>
          </cell>
        </row>
        <row r="283">
          <cell r="G283" t="str">
            <v>5051523</v>
          </cell>
          <cell r="H283" t="str">
            <v>A</v>
          </cell>
        </row>
        <row r="284">
          <cell r="G284" t="str">
            <v>5051533</v>
          </cell>
          <cell r="H284" t="str">
            <v>A</v>
          </cell>
        </row>
        <row r="285">
          <cell r="G285" t="str">
            <v>5051543</v>
          </cell>
          <cell r="H285" t="str">
            <v>PTNDTU</v>
          </cell>
        </row>
        <row r="286">
          <cell r="G286" t="str">
            <v>5051553</v>
          </cell>
          <cell r="H286" t="str">
            <v>PTNMD</v>
          </cell>
        </row>
        <row r="287">
          <cell r="G287" t="str">
            <v>5051563</v>
          </cell>
          <cell r="H287" t="str">
            <v/>
          </cell>
        </row>
        <row r="288">
          <cell r="G288" t="str">
            <v>5051573</v>
          </cell>
          <cell r="H288" t="str">
            <v>A</v>
          </cell>
        </row>
        <row r="289">
          <cell r="G289" t="str">
            <v>5051583</v>
          </cell>
          <cell r="H289" t="str">
            <v>A</v>
          </cell>
        </row>
        <row r="290">
          <cell r="G290" t="str">
            <v>5051592</v>
          </cell>
          <cell r="H290" t="str">
            <v>XDTU</v>
          </cell>
        </row>
        <row r="291">
          <cell r="G291" t="str">
            <v>5051603</v>
          </cell>
          <cell r="H291" t="str">
            <v>A</v>
          </cell>
        </row>
        <row r="292">
          <cell r="G292" t="str">
            <v>5051603T</v>
          </cell>
          <cell r="H292" t="str">
            <v>PMT</v>
          </cell>
        </row>
        <row r="293">
          <cell r="G293" t="str">
            <v>5051613</v>
          </cell>
          <cell r="H293" t="str">
            <v>A</v>
          </cell>
        </row>
        <row r="294">
          <cell r="G294" t="str">
            <v>5051623</v>
          </cell>
          <cell r="H294" t="str">
            <v>A</v>
          </cell>
        </row>
        <row r="295">
          <cell r="G295" t="str">
            <v>5051643</v>
          </cell>
          <cell r="H295" t="str">
            <v>A</v>
          </cell>
        </row>
        <row r="296">
          <cell r="G296" t="str">
            <v>5051653</v>
          </cell>
          <cell r="H296" t="str">
            <v>A</v>
          </cell>
        </row>
        <row r="297">
          <cell r="G297" t="str">
            <v>5051683</v>
          </cell>
          <cell r="H297" t="str">
            <v>A</v>
          </cell>
        </row>
        <row r="298">
          <cell r="G298" t="str">
            <v>5051693</v>
          </cell>
          <cell r="H298" t="str">
            <v>XD</v>
          </cell>
        </row>
        <row r="299">
          <cell r="G299" t="str">
            <v>5051703</v>
          </cell>
          <cell r="H299" t="str">
            <v>A</v>
          </cell>
        </row>
        <row r="300">
          <cell r="G300" t="str">
            <v>5051713</v>
          </cell>
          <cell r="H300" t="str">
            <v>VPK</v>
          </cell>
        </row>
        <row r="301">
          <cell r="G301" t="str">
            <v>5051723</v>
          </cell>
          <cell r="H301" t="str">
            <v>A</v>
          </cell>
        </row>
        <row r="302">
          <cell r="G302" t="str">
            <v>5051733</v>
          </cell>
          <cell r="H302" t="str">
            <v>A</v>
          </cell>
        </row>
        <row r="303">
          <cell r="G303" t="str">
            <v>5051743</v>
          </cell>
          <cell r="H303" t="str">
            <v>A</v>
          </cell>
        </row>
        <row r="304">
          <cell r="G304" t="str">
            <v>5051763</v>
          </cell>
          <cell r="H304" t="str">
            <v/>
          </cell>
        </row>
        <row r="305">
          <cell r="G305" t="str">
            <v>5051773</v>
          </cell>
          <cell r="H305" t="str">
            <v>A</v>
          </cell>
        </row>
        <row r="306">
          <cell r="G306" t="str">
            <v>5051783</v>
          </cell>
          <cell r="H306" t="str">
            <v>PTNTDH</v>
          </cell>
        </row>
        <row r="307">
          <cell r="G307" t="str">
            <v>5051813</v>
          </cell>
          <cell r="H307" t="str">
            <v>XDTU</v>
          </cell>
        </row>
        <row r="308">
          <cell r="G308" t="str">
            <v>5051823</v>
          </cell>
          <cell r="H308" t="str">
            <v>PTNVT</v>
          </cell>
        </row>
        <row r="309">
          <cell r="G309" t="str">
            <v>5051843</v>
          </cell>
          <cell r="H309" t="str">
            <v>A</v>
          </cell>
        </row>
        <row r="310">
          <cell r="G310" t="str">
            <v>5051853</v>
          </cell>
          <cell r="H310" t="str">
            <v>A</v>
          </cell>
        </row>
        <row r="311">
          <cell r="G311" t="str">
            <v>5051863</v>
          </cell>
          <cell r="H311" t="str">
            <v>A</v>
          </cell>
        </row>
        <row r="312">
          <cell r="G312" t="str">
            <v>5051872</v>
          </cell>
          <cell r="H312" t="str">
            <v>A</v>
          </cell>
        </row>
        <row r="313">
          <cell r="G313" t="str">
            <v>5051883</v>
          </cell>
          <cell r="H313" t="str">
            <v>A</v>
          </cell>
        </row>
        <row r="314">
          <cell r="G314" t="str">
            <v>5051893</v>
          </cell>
          <cell r="H314" t="str">
            <v>A</v>
          </cell>
        </row>
        <row r="315">
          <cell r="G315" t="str">
            <v>5051903</v>
          </cell>
          <cell r="H315" t="str">
            <v>A</v>
          </cell>
        </row>
        <row r="316">
          <cell r="G316" t="str">
            <v>5051903T</v>
          </cell>
          <cell r="H316" t="str">
            <v>PMT</v>
          </cell>
        </row>
        <row r="317">
          <cell r="G317" t="str">
            <v>5051913</v>
          </cell>
          <cell r="H317" t="str">
            <v>A</v>
          </cell>
        </row>
        <row r="318">
          <cell r="G318" t="str">
            <v>5051922</v>
          </cell>
          <cell r="H318" t="str">
            <v>A</v>
          </cell>
        </row>
        <row r="319">
          <cell r="G319" t="str">
            <v>5051933</v>
          </cell>
          <cell r="H319" t="str">
            <v>A</v>
          </cell>
        </row>
        <row r="320">
          <cell r="G320" t="str">
            <v>5051943</v>
          </cell>
          <cell r="H320" t="str">
            <v>A</v>
          </cell>
        </row>
        <row r="321">
          <cell r="G321" t="str">
            <v>5051953</v>
          </cell>
          <cell r="H321" t="str">
            <v>A</v>
          </cell>
        </row>
        <row r="322">
          <cell r="G322" t="str">
            <v>5051963</v>
          </cell>
          <cell r="H322" t="str">
            <v>A</v>
          </cell>
        </row>
        <row r="323">
          <cell r="G323" t="str">
            <v>5051973</v>
          </cell>
          <cell r="H323" t="str">
            <v>PMTCN</v>
          </cell>
        </row>
        <row r="324">
          <cell r="G324" t="str">
            <v>5051983</v>
          </cell>
          <cell r="H324" t="str">
            <v>PMT</v>
          </cell>
        </row>
        <row r="325">
          <cell r="G325" t="str">
            <v>5051993</v>
          </cell>
          <cell r="H325" t="str">
            <v>A</v>
          </cell>
        </row>
        <row r="326">
          <cell r="G326" t="str">
            <v>5051H0A</v>
          </cell>
          <cell r="H326" t="str">
            <v>X</v>
          </cell>
        </row>
        <row r="327">
          <cell r="G327" t="str">
            <v>5051H0B</v>
          </cell>
          <cell r="H327" t="str">
            <v>X</v>
          </cell>
        </row>
        <row r="328">
          <cell r="G328" t="str">
            <v>5051H0C</v>
          </cell>
          <cell r="H328" t="str">
            <v>X</v>
          </cell>
        </row>
        <row r="329">
          <cell r="G329" t="str">
            <v>5052000</v>
          </cell>
          <cell r="H329" t="str">
            <v>VPK</v>
          </cell>
        </row>
        <row r="330">
          <cell r="G330" t="str">
            <v>5052003</v>
          </cell>
          <cell r="H330" t="str">
            <v>PTNDTU</v>
          </cell>
        </row>
        <row r="331">
          <cell r="G331" t="str">
            <v>505200A</v>
          </cell>
          <cell r="H331" t="str">
            <v>VPK</v>
          </cell>
        </row>
        <row r="332">
          <cell r="G332" t="str">
            <v>505200B</v>
          </cell>
          <cell r="H332" t="str">
            <v>VPK</v>
          </cell>
        </row>
        <row r="333">
          <cell r="G333" t="str">
            <v>5052013</v>
          </cell>
          <cell r="H333" t="str">
            <v>XDTU</v>
          </cell>
        </row>
        <row r="334">
          <cell r="G334" t="str">
            <v>5052023</v>
          </cell>
          <cell r="H334" t="str">
            <v>XDTU</v>
          </cell>
        </row>
        <row r="335">
          <cell r="G335" t="str">
            <v>5052033</v>
          </cell>
          <cell r="H335" t="str">
            <v>PMT</v>
          </cell>
        </row>
        <row r="336">
          <cell r="G336" t="str">
            <v>5052043</v>
          </cell>
          <cell r="H336" t="str">
            <v>A</v>
          </cell>
        </row>
        <row r="337">
          <cell r="G337" t="str">
            <v>5052053</v>
          </cell>
          <cell r="H337" t="str">
            <v>A</v>
          </cell>
        </row>
        <row r="338">
          <cell r="G338" t="str">
            <v>5052063</v>
          </cell>
          <cell r="H338" t="str">
            <v>PTNTMMĐ</v>
          </cell>
        </row>
        <row r="339">
          <cell r="G339" t="str">
            <v>5052073</v>
          </cell>
          <cell r="H339" t="str">
            <v>VPK</v>
          </cell>
        </row>
        <row r="340">
          <cell r="G340" t="str">
            <v>5052082</v>
          </cell>
          <cell r="H340" t="str">
            <v>A</v>
          </cell>
        </row>
        <row r="341">
          <cell r="G341" t="str">
            <v>5052093</v>
          </cell>
          <cell r="H341" t="str">
            <v>VPK</v>
          </cell>
        </row>
        <row r="342">
          <cell r="G342" t="str">
            <v>5052103</v>
          </cell>
          <cell r="H342" t="str">
            <v>VPK</v>
          </cell>
        </row>
        <row r="343">
          <cell r="G343" t="str">
            <v>5052113</v>
          </cell>
          <cell r="H343" t="str">
            <v>VPK</v>
          </cell>
        </row>
        <row r="344">
          <cell r="G344" t="str">
            <v>5052123</v>
          </cell>
          <cell r="H344" t="str">
            <v>VPK</v>
          </cell>
        </row>
        <row r="345">
          <cell r="G345" t="str">
            <v>5052133</v>
          </cell>
          <cell r="H345" t="str">
            <v>VPK</v>
          </cell>
        </row>
        <row r="346">
          <cell r="G346" t="str">
            <v>5052143</v>
          </cell>
          <cell r="H346" t="str">
            <v>VPK</v>
          </cell>
        </row>
        <row r="347">
          <cell r="G347" t="str">
            <v>5052153</v>
          </cell>
          <cell r="H347" t="str">
            <v>VPK</v>
          </cell>
        </row>
        <row r="348">
          <cell r="G348" t="str">
            <v>5052163</v>
          </cell>
          <cell r="H348" t="str">
            <v>XDTU</v>
          </cell>
        </row>
        <row r="349">
          <cell r="G349" t="str">
            <v>5052173</v>
          </cell>
          <cell r="H349" t="str">
            <v>A</v>
          </cell>
        </row>
        <row r="350">
          <cell r="G350" t="str">
            <v>5052183</v>
          </cell>
          <cell r="H350" t="str">
            <v>A</v>
          </cell>
        </row>
        <row r="351">
          <cell r="G351" t="str">
            <v>5052193</v>
          </cell>
          <cell r="H351" t="str">
            <v>A</v>
          </cell>
        </row>
        <row r="352">
          <cell r="G352" t="str">
            <v>5052203</v>
          </cell>
          <cell r="H352" t="str">
            <v>A</v>
          </cell>
        </row>
        <row r="353">
          <cell r="G353" t="str">
            <v>5052213</v>
          </cell>
          <cell r="H353" t="str">
            <v>A</v>
          </cell>
        </row>
        <row r="354">
          <cell r="G354" t="str">
            <v>5052223</v>
          </cell>
          <cell r="H354" t="str">
            <v>PTNTDH</v>
          </cell>
        </row>
        <row r="355">
          <cell r="G355" t="str">
            <v>5052233</v>
          </cell>
          <cell r="H355" t="str">
            <v>PTNTDH</v>
          </cell>
        </row>
        <row r="356">
          <cell r="G356" t="str">
            <v>5052243</v>
          </cell>
          <cell r="H356" t="str">
            <v>PTNMMĐ</v>
          </cell>
        </row>
        <row r="357">
          <cell r="G357" t="str">
            <v>5052253</v>
          </cell>
          <cell r="H357" t="str">
            <v>PTNMMĐ</v>
          </cell>
        </row>
        <row r="358">
          <cell r="G358" t="str">
            <v>5052263</v>
          </cell>
          <cell r="H358" t="str">
            <v>A</v>
          </cell>
        </row>
        <row r="359">
          <cell r="G359" t="str">
            <v>5052273</v>
          </cell>
          <cell r="H359" t="str">
            <v>A</v>
          </cell>
        </row>
        <row r="360">
          <cell r="G360" t="str">
            <v>5052283</v>
          </cell>
          <cell r="H360" t="str">
            <v>PTNDT</v>
          </cell>
        </row>
        <row r="361">
          <cell r="G361" t="str">
            <v>5052293</v>
          </cell>
          <cell r="H361" t="str">
            <v>A</v>
          </cell>
        </row>
        <row r="362">
          <cell r="G362" t="str">
            <v>5052303</v>
          </cell>
          <cell r="H362" t="str">
            <v>PTNMMĐ</v>
          </cell>
        </row>
        <row r="363">
          <cell r="G363" t="str">
            <v>5052313</v>
          </cell>
          <cell r="H363" t="str">
            <v>A</v>
          </cell>
        </row>
        <row r="364">
          <cell r="G364" t="str">
            <v>5052323</v>
          </cell>
          <cell r="H364" t="str">
            <v>A</v>
          </cell>
        </row>
        <row r="365">
          <cell r="G365" t="str">
            <v>5052333</v>
          </cell>
          <cell r="H365" t="str">
            <v>A</v>
          </cell>
        </row>
        <row r="366">
          <cell r="G366" t="str">
            <v>5052343</v>
          </cell>
          <cell r="H366" t="str">
            <v>A</v>
          </cell>
        </row>
        <row r="367">
          <cell r="G367" t="str">
            <v>5052353</v>
          </cell>
          <cell r="H367" t="str">
            <v>A</v>
          </cell>
        </row>
        <row r="368">
          <cell r="G368" t="str">
            <v>5052363</v>
          </cell>
          <cell r="H368" t="str">
            <v>A</v>
          </cell>
        </row>
        <row r="369">
          <cell r="G369" t="str">
            <v>5052373</v>
          </cell>
          <cell r="H369" t="str">
            <v>XDIEN</v>
          </cell>
        </row>
        <row r="370">
          <cell r="G370" t="str">
            <v>5052383</v>
          </cell>
          <cell r="H370" t="str">
            <v>VPK</v>
          </cell>
        </row>
        <row r="371">
          <cell r="G371" t="str">
            <v>5052393</v>
          </cell>
          <cell r="H371" t="str">
            <v>VPK</v>
          </cell>
        </row>
        <row r="372">
          <cell r="G372" t="str">
            <v>50523A1</v>
          </cell>
          <cell r="H372" t="str">
            <v>A</v>
          </cell>
        </row>
        <row r="373">
          <cell r="G373" t="str">
            <v>5052403</v>
          </cell>
          <cell r="H373" t="str">
            <v>A</v>
          </cell>
        </row>
        <row r="374">
          <cell r="G374" t="str">
            <v>5052413</v>
          </cell>
          <cell r="H374" t="str">
            <v>PMT</v>
          </cell>
        </row>
        <row r="375">
          <cell r="G375" t="str">
            <v>5052423</v>
          </cell>
          <cell r="H375" t="str">
            <v>PMT</v>
          </cell>
        </row>
        <row r="376">
          <cell r="G376" t="str">
            <v>5052433</v>
          </cell>
          <cell r="H376" t="str">
            <v>PTNDTU</v>
          </cell>
        </row>
        <row r="377">
          <cell r="G377" t="str">
            <v>5052443</v>
          </cell>
          <cell r="H377" t="str">
            <v>PTNTDH</v>
          </cell>
        </row>
        <row r="378">
          <cell r="G378" t="str">
            <v>505245A</v>
          </cell>
          <cell r="H378" t="str">
            <v>XDTU</v>
          </cell>
        </row>
        <row r="379">
          <cell r="G379" t="str">
            <v>505245B</v>
          </cell>
          <cell r="H379" t="str">
            <v>A</v>
          </cell>
        </row>
        <row r="380">
          <cell r="G380" t="str">
            <v>5052463</v>
          </cell>
          <cell r="H380" t="str">
            <v>A</v>
          </cell>
        </row>
        <row r="381">
          <cell r="G381" t="str">
            <v>5052473</v>
          </cell>
          <cell r="H381" t="str">
            <v>A</v>
          </cell>
        </row>
        <row r="382">
          <cell r="G382" t="str">
            <v>5052483</v>
          </cell>
          <cell r="H382" t="str">
            <v>A</v>
          </cell>
        </row>
        <row r="383">
          <cell r="G383" t="str">
            <v>5052493</v>
          </cell>
          <cell r="H383" t="str">
            <v>A</v>
          </cell>
        </row>
        <row r="384">
          <cell r="G384" t="str">
            <v>5052503</v>
          </cell>
          <cell r="H384" t="str">
            <v>A</v>
          </cell>
        </row>
        <row r="385">
          <cell r="G385" t="str">
            <v>5052513</v>
          </cell>
          <cell r="H385" t="str">
            <v>A</v>
          </cell>
        </row>
        <row r="386">
          <cell r="G386" t="str">
            <v>5052523</v>
          </cell>
          <cell r="H386" t="str">
            <v>A</v>
          </cell>
        </row>
        <row r="387">
          <cell r="G387" t="str">
            <v>5052533</v>
          </cell>
          <cell r="H387" t="str">
            <v>PMT</v>
          </cell>
        </row>
        <row r="388">
          <cell r="G388" t="str">
            <v>5052543</v>
          </cell>
          <cell r="H388" t="str">
            <v>PMT</v>
          </cell>
        </row>
        <row r="389">
          <cell r="G389" t="str">
            <v>5052553</v>
          </cell>
          <cell r="H389" t="str">
            <v>PMT</v>
          </cell>
        </row>
        <row r="390">
          <cell r="G390" t="str">
            <v>5052563</v>
          </cell>
          <cell r="H390" t="str">
            <v>A</v>
          </cell>
        </row>
        <row r="391">
          <cell r="G391" t="str">
            <v>5052573</v>
          </cell>
          <cell r="H391" t="str">
            <v>A</v>
          </cell>
        </row>
        <row r="392">
          <cell r="G392" t="str">
            <v>5052583</v>
          </cell>
          <cell r="H392" t="str">
            <v>A</v>
          </cell>
        </row>
        <row r="393">
          <cell r="G393" t="str">
            <v>5052593</v>
          </cell>
          <cell r="H393" t="str">
            <v>A</v>
          </cell>
        </row>
        <row r="394">
          <cell r="G394" t="str">
            <v>5052603</v>
          </cell>
          <cell r="H394" t="str">
            <v>A</v>
          </cell>
        </row>
        <row r="395">
          <cell r="G395" t="str">
            <v>5052613</v>
          </cell>
          <cell r="H395" t="str">
            <v>A</v>
          </cell>
        </row>
        <row r="396">
          <cell r="G396" t="str">
            <v>5052623</v>
          </cell>
          <cell r="H396" t="str">
            <v>A</v>
          </cell>
        </row>
        <row r="397">
          <cell r="G397" t="str">
            <v>5052633</v>
          </cell>
          <cell r="H397" t="str">
            <v>A</v>
          </cell>
        </row>
        <row r="398">
          <cell r="G398" t="str">
            <v>5052643</v>
          </cell>
          <cell r="H398" t="str">
            <v>A</v>
          </cell>
        </row>
        <row r="399">
          <cell r="G399" t="str">
            <v>5052663</v>
          </cell>
          <cell r="H399" t="str">
            <v>A</v>
          </cell>
        </row>
        <row r="400">
          <cell r="G400" t="str">
            <v>5052673</v>
          </cell>
          <cell r="H400" t="str">
            <v>A</v>
          </cell>
        </row>
        <row r="401">
          <cell r="G401" t="str">
            <v>5052683</v>
          </cell>
          <cell r="H401" t="str">
            <v>PTNDTU</v>
          </cell>
        </row>
        <row r="402">
          <cell r="G402" t="str">
            <v>5052693</v>
          </cell>
          <cell r="H402" t="str">
            <v>A</v>
          </cell>
        </row>
        <row r="403">
          <cell r="G403" t="str">
            <v>5052703</v>
          </cell>
          <cell r="H403" t="str">
            <v>A</v>
          </cell>
        </row>
        <row r="404">
          <cell r="G404" t="str">
            <v>5052723</v>
          </cell>
          <cell r="H404" t="str">
            <v>PMT</v>
          </cell>
        </row>
        <row r="405">
          <cell r="G405" t="str">
            <v>5052733</v>
          </cell>
          <cell r="H405" t="str">
            <v>A</v>
          </cell>
        </row>
        <row r="406">
          <cell r="G406" t="str">
            <v>5052743</v>
          </cell>
          <cell r="H406" t="str">
            <v>PTNDTU</v>
          </cell>
        </row>
        <row r="407">
          <cell r="G407" t="str">
            <v>5052753</v>
          </cell>
          <cell r="H407" t="str">
            <v>PTNDTU</v>
          </cell>
        </row>
        <row r="408">
          <cell r="G408" t="str">
            <v>5052763</v>
          </cell>
          <cell r="H408" t="str">
            <v>A</v>
          </cell>
        </row>
        <row r="409">
          <cell r="G409" t="str">
            <v>5052773</v>
          </cell>
          <cell r="H409" t="str">
            <v>A</v>
          </cell>
        </row>
        <row r="410">
          <cell r="G410" t="str">
            <v>5052783</v>
          </cell>
          <cell r="H410" t="str">
            <v>A</v>
          </cell>
        </row>
        <row r="411">
          <cell r="G411" t="str">
            <v>5052793</v>
          </cell>
          <cell r="H411" t="str">
            <v>A</v>
          </cell>
        </row>
        <row r="412">
          <cell r="G412" t="str">
            <v>5052803</v>
          </cell>
          <cell r="H412" t="str">
            <v>A</v>
          </cell>
        </row>
        <row r="413">
          <cell r="G413" t="str">
            <v>5052813</v>
          </cell>
          <cell r="H413" t="str">
            <v>A</v>
          </cell>
        </row>
        <row r="414">
          <cell r="G414" t="str">
            <v>5052823</v>
          </cell>
          <cell r="H414" t="str">
            <v>A</v>
          </cell>
        </row>
        <row r="415">
          <cell r="G415" t="str">
            <v>5052833</v>
          </cell>
          <cell r="H415" t="str">
            <v>A</v>
          </cell>
        </row>
        <row r="416">
          <cell r="G416" t="str">
            <v>5052843</v>
          </cell>
          <cell r="H416" t="str">
            <v>A</v>
          </cell>
        </row>
        <row r="417">
          <cell r="G417" t="str">
            <v>5052853</v>
          </cell>
          <cell r="H417" t="str">
            <v>PTNDTU</v>
          </cell>
        </row>
        <row r="418">
          <cell r="G418" t="str">
            <v>5052863</v>
          </cell>
          <cell r="H418" t="str">
            <v>PTNMMĐ</v>
          </cell>
        </row>
        <row r="419">
          <cell r="G419" t="str">
            <v>5052873</v>
          </cell>
          <cell r="H419" t="str">
            <v>XDTU</v>
          </cell>
        </row>
        <row r="420">
          <cell r="G420" t="str">
            <v>5052883</v>
          </cell>
          <cell r="H420" t="str">
            <v>A</v>
          </cell>
        </row>
        <row r="421">
          <cell r="G421" t="str">
            <v>5052893</v>
          </cell>
          <cell r="H421" t="str">
            <v>VPK</v>
          </cell>
        </row>
        <row r="422">
          <cell r="G422" t="str">
            <v>5052903</v>
          </cell>
          <cell r="H422" t="str">
            <v>A</v>
          </cell>
        </row>
        <row r="423">
          <cell r="G423" t="str">
            <v>5052913</v>
          </cell>
          <cell r="H423" t="str">
            <v>A</v>
          </cell>
        </row>
        <row r="424">
          <cell r="G424" t="str">
            <v>5052922</v>
          </cell>
          <cell r="H424" t="str">
            <v>A</v>
          </cell>
        </row>
        <row r="425">
          <cell r="G425" t="str">
            <v>5052942</v>
          </cell>
          <cell r="H425" t="str">
            <v>A</v>
          </cell>
        </row>
        <row r="426">
          <cell r="G426" t="str">
            <v>5052952</v>
          </cell>
          <cell r="H426" t="str">
            <v>A</v>
          </cell>
        </row>
        <row r="427">
          <cell r="G427" t="str">
            <v>5052962</v>
          </cell>
          <cell r="H427" t="str">
            <v>PMT</v>
          </cell>
        </row>
        <row r="428">
          <cell r="G428" t="str">
            <v>5052973</v>
          </cell>
          <cell r="H428" t="str">
            <v>A</v>
          </cell>
        </row>
        <row r="429">
          <cell r="G429" t="str">
            <v>5052983</v>
          </cell>
          <cell r="H429" t="str">
            <v>A</v>
          </cell>
        </row>
        <row r="430">
          <cell r="G430" t="str">
            <v>5052993</v>
          </cell>
          <cell r="H430" t="str">
            <v>PTNDT</v>
          </cell>
        </row>
        <row r="431">
          <cell r="G431" t="str">
            <v>5052H0A</v>
          </cell>
          <cell r="H431" t="str">
            <v>X</v>
          </cell>
        </row>
        <row r="432">
          <cell r="G432" t="str">
            <v>5052H0B</v>
          </cell>
          <cell r="H432" t="str">
            <v>X</v>
          </cell>
        </row>
        <row r="433">
          <cell r="G433" t="str">
            <v>5053000</v>
          </cell>
          <cell r="H433" t="str">
            <v>VPK</v>
          </cell>
        </row>
        <row r="434">
          <cell r="G434" t="str">
            <v>5053301</v>
          </cell>
          <cell r="H434" t="str">
            <v>A</v>
          </cell>
        </row>
        <row r="435">
          <cell r="G435" t="str">
            <v>5053H00</v>
          </cell>
          <cell r="H435" t="str">
            <v>X</v>
          </cell>
        </row>
        <row r="436">
          <cell r="G436" t="str">
            <v>5054000</v>
          </cell>
          <cell r="H436" t="str">
            <v>VPK</v>
          </cell>
        </row>
        <row r="437">
          <cell r="G437" t="str">
            <v>5054001</v>
          </cell>
          <cell r="H437" t="str">
            <v>A</v>
          </cell>
        </row>
        <row r="438">
          <cell r="G438" t="str">
            <v>5054002</v>
          </cell>
          <cell r="H438" t="str">
            <v>A</v>
          </cell>
        </row>
        <row r="439">
          <cell r="G439" t="str">
            <v>5054003</v>
          </cell>
          <cell r="H439" t="str">
            <v>A</v>
          </cell>
        </row>
        <row r="440">
          <cell r="G440" t="str">
            <v>5054004</v>
          </cell>
          <cell r="H440" t="str">
            <v>A</v>
          </cell>
        </row>
        <row r="441">
          <cell r="G441" t="str">
            <v>5054005</v>
          </cell>
          <cell r="H441" t="str">
            <v>A</v>
          </cell>
        </row>
        <row r="442">
          <cell r="G442" t="str">
            <v>5054006</v>
          </cell>
          <cell r="H442" t="str">
            <v>A</v>
          </cell>
        </row>
        <row r="443">
          <cell r="G443" t="str">
            <v>5054007</v>
          </cell>
          <cell r="H443" t="str">
            <v>A</v>
          </cell>
        </row>
        <row r="444">
          <cell r="G444" t="str">
            <v>5054008</v>
          </cell>
          <cell r="H444" t="str">
            <v>A</v>
          </cell>
        </row>
        <row r="445">
          <cell r="G445" t="str">
            <v>5054301</v>
          </cell>
          <cell r="H445" t="str">
            <v>A</v>
          </cell>
        </row>
        <row r="446">
          <cell r="G446" t="str">
            <v>5054H00</v>
          </cell>
          <cell r="H446" t="str">
            <v>X</v>
          </cell>
        </row>
        <row r="447">
          <cell r="G447" t="str">
            <v>5060012</v>
          </cell>
          <cell r="H447" t="str">
            <v>A</v>
          </cell>
        </row>
        <row r="448">
          <cell r="G448" t="str">
            <v>5060032</v>
          </cell>
          <cell r="H448" t="str">
            <v>A</v>
          </cell>
        </row>
        <row r="449">
          <cell r="G449" t="str">
            <v>5060062</v>
          </cell>
          <cell r="H449" t="str">
            <v>SVD</v>
          </cell>
        </row>
        <row r="450">
          <cell r="G450" t="str">
            <v>5060082</v>
          </cell>
          <cell r="H450" t="str">
            <v>A</v>
          </cell>
        </row>
        <row r="451">
          <cell r="G451" t="str">
            <v>5060113</v>
          </cell>
          <cell r="H451" t="str">
            <v>VPK</v>
          </cell>
        </row>
        <row r="452">
          <cell r="G452" t="str">
            <v>5060123</v>
          </cell>
          <cell r="H452" t="str">
            <v>A</v>
          </cell>
        </row>
        <row r="453">
          <cell r="G453" t="str">
            <v>5060133</v>
          </cell>
          <cell r="H453" t="str">
            <v>A</v>
          </cell>
        </row>
        <row r="454">
          <cell r="G454" t="str">
            <v>5060143</v>
          </cell>
          <cell r="H454" t="str">
            <v>A</v>
          </cell>
        </row>
        <row r="455">
          <cell r="G455" t="str">
            <v>5060153</v>
          </cell>
          <cell r="H455" t="str">
            <v>A</v>
          </cell>
        </row>
        <row r="456">
          <cell r="G456" t="str">
            <v>5060193</v>
          </cell>
          <cell r="H456" t="str">
            <v>VPK</v>
          </cell>
        </row>
        <row r="457">
          <cell r="G457" t="str">
            <v>5060203</v>
          </cell>
          <cell r="H457" t="str">
            <v>VPK</v>
          </cell>
        </row>
        <row r="458">
          <cell r="G458" t="str">
            <v>5060242</v>
          </cell>
          <cell r="H458" t="str">
            <v>A</v>
          </cell>
        </row>
        <row r="459">
          <cell r="G459" t="str">
            <v>5060273</v>
          </cell>
          <cell r="H459" t="str">
            <v>A</v>
          </cell>
        </row>
        <row r="460">
          <cell r="G460" t="str">
            <v>5060303</v>
          </cell>
          <cell r="H460" t="str">
            <v>A</v>
          </cell>
        </row>
        <row r="461">
          <cell r="G461" t="str">
            <v>5060383</v>
          </cell>
          <cell r="H461" t="str">
            <v>A</v>
          </cell>
        </row>
        <row r="462">
          <cell r="G462" t="str">
            <v>5060393</v>
          </cell>
          <cell r="H462" t="str">
            <v>VPK</v>
          </cell>
        </row>
        <row r="463">
          <cell r="G463" t="str">
            <v>5060433</v>
          </cell>
          <cell r="H463" t="str">
            <v>VPK</v>
          </cell>
        </row>
        <row r="464">
          <cell r="G464" t="str">
            <v>5060463</v>
          </cell>
          <cell r="H464" t="str">
            <v>A</v>
          </cell>
        </row>
        <row r="465">
          <cell r="G465" t="str">
            <v>5060503</v>
          </cell>
          <cell r="H465" t="str">
            <v>X-CĐ</v>
          </cell>
        </row>
        <row r="466">
          <cell r="G466" t="str">
            <v>5060513</v>
          </cell>
          <cell r="H466" t="str">
            <v>PMT</v>
          </cell>
        </row>
        <row r="467">
          <cell r="G467" t="str">
            <v>5060643</v>
          </cell>
          <cell r="H467" t="str">
            <v>VPK</v>
          </cell>
        </row>
        <row r="468">
          <cell r="G468" t="str">
            <v>5060673</v>
          </cell>
          <cell r="H468" t="str">
            <v>X</v>
          </cell>
        </row>
        <row r="469">
          <cell r="G469" t="str">
            <v>5060703</v>
          </cell>
          <cell r="H469" t="str">
            <v>A</v>
          </cell>
        </row>
        <row r="470">
          <cell r="G470" t="str">
            <v>5060722</v>
          </cell>
          <cell r="H470" t="str">
            <v>A</v>
          </cell>
        </row>
        <row r="471">
          <cell r="G471" t="str">
            <v>5060733</v>
          </cell>
          <cell r="H471" t="str">
            <v>A</v>
          </cell>
        </row>
        <row r="472">
          <cell r="G472" t="str">
            <v>5060743</v>
          </cell>
          <cell r="H472" t="str">
            <v>A</v>
          </cell>
        </row>
        <row r="473">
          <cell r="G473" t="str">
            <v>5060752</v>
          </cell>
          <cell r="H473" t="str">
            <v>A</v>
          </cell>
        </row>
        <row r="474">
          <cell r="G474" t="str">
            <v>5060772</v>
          </cell>
          <cell r="H474" t="str">
            <v>VPK</v>
          </cell>
        </row>
        <row r="475">
          <cell r="G475" t="str">
            <v>5060793</v>
          </cell>
          <cell r="H475" t="str">
            <v>VPK</v>
          </cell>
        </row>
        <row r="476">
          <cell r="G476" t="str">
            <v>5060802</v>
          </cell>
          <cell r="H476" t="str">
            <v>A</v>
          </cell>
        </row>
        <row r="477">
          <cell r="G477" t="str">
            <v>5060813</v>
          </cell>
          <cell r="H477" t="str">
            <v>A</v>
          </cell>
        </row>
        <row r="478">
          <cell r="G478" t="str">
            <v>5060822</v>
          </cell>
          <cell r="H478" t="str">
            <v>X-XD</v>
          </cell>
        </row>
        <row r="479">
          <cell r="G479" t="str">
            <v>5060833</v>
          </cell>
          <cell r="H479" t="str">
            <v>X</v>
          </cell>
        </row>
        <row r="480">
          <cell r="G480" t="str">
            <v>5060843</v>
          </cell>
          <cell r="H480" t="str">
            <v>X</v>
          </cell>
        </row>
        <row r="481">
          <cell r="G481" t="str">
            <v>5060852</v>
          </cell>
          <cell r="H481" t="str">
            <v>X-XD</v>
          </cell>
        </row>
        <row r="482">
          <cell r="G482" t="str">
            <v>5060863</v>
          </cell>
          <cell r="H482" t="str">
            <v>A</v>
          </cell>
        </row>
        <row r="483">
          <cell r="G483" t="str">
            <v>5060923</v>
          </cell>
          <cell r="H483" t="str">
            <v>A</v>
          </cell>
        </row>
        <row r="484">
          <cell r="G484" t="str">
            <v>5060933</v>
          </cell>
          <cell r="H484" t="str">
            <v>A</v>
          </cell>
        </row>
        <row r="485">
          <cell r="G485" t="str">
            <v>5060943</v>
          </cell>
          <cell r="H485" t="str">
            <v>B104</v>
          </cell>
        </row>
        <row r="486">
          <cell r="G486" t="str">
            <v>5060953</v>
          </cell>
          <cell r="H486" t="str">
            <v>B104</v>
          </cell>
        </row>
        <row r="487">
          <cell r="G487" t="str">
            <v>5060963</v>
          </cell>
          <cell r="H487" t="str">
            <v>A</v>
          </cell>
        </row>
        <row r="488">
          <cell r="G488" t="str">
            <v>5060973</v>
          </cell>
          <cell r="H488" t="str">
            <v>A</v>
          </cell>
        </row>
        <row r="489">
          <cell r="G489" t="str">
            <v>5061000</v>
          </cell>
          <cell r="H489" t="str">
            <v>VPK</v>
          </cell>
        </row>
        <row r="490">
          <cell r="G490" t="str">
            <v>5061003</v>
          </cell>
          <cell r="H490" t="str">
            <v>A</v>
          </cell>
        </row>
        <row r="491">
          <cell r="G491" t="str">
            <v>5061013</v>
          </cell>
          <cell r="H491" t="str">
            <v>A</v>
          </cell>
        </row>
        <row r="492">
          <cell r="G492" t="str">
            <v>5061023</v>
          </cell>
          <cell r="H492" t="str">
            <v>A</v>
          </cell>
        </row>
        <row r="493">
          <cell r="G493" t="str">
            <v>5061033</v>
          </cell>
          <cell r="H493" t="str">
            <v>A</v>
          </cell>
        </row>
        <row r="494">
          <cell r="G494" t="str">
            <v>5061043</v>
          </cell>
          <cell r="H494" t="str">
            <v>A</v>
          </cell>
        </row>
        <row r="495">
          <cell r="G495" t="str">
            <v>5061053</v>
          </cell>
          <cell r="H495" t="str">
            <v>B104</v>
          </cell>
        </row>
        <row r="496">
          <cell r="G496" t="str">
            <v>5061063</v>
          </cell>
          <cell r="H496" t="str">
            <v>B104</v>
          </cell>
        </row>
        <row r="497">
          <cell r="G497" t="str">
            <v>5061073</v>
          </cell>
          <cell r="H497" t="str">
            <v>B104</v>
          </cell>
        </row>
        <row r="498">
          <cell r="G498" t="str">
            <v>5061083</v>
          </cell>
          <cell r="H498" t="str">
            <v>B104</v>
          </cell>
        </row>
        <row r="499">
          <cell r="G499" t="str">
            <v>5061113</v>
          </cell>
          <cell r="H499" t="str">
            <v>X</v>
          </cell>
        </row>
        <row r="500">
          <cell r="G500" t="str">
            <v>5061153</v>
          </cell>
          <cell r="H500" t="str">
            <v>PMT</v>
          </cell>
        </row>
        <row r="501">
          <cell r="G501" t="str">
            <v>5061163</v>
          </cell>
          <cell r="H501" t="str">
            <v>A</v>
          </cell>
        </row>
        <row r="502">
          <cell r="G502" t="str">
            <v>5061192</v>
          </cell>
          <cell r="H502" t="str">
            <v>A</v>
          </cell>
        </row>
        <row r="503">
          <cell r="G503" t="str">
            <v>5061203</v>
          </cell>
          <cell r="H503" t="str">
            <v>PMT</v>
          </cell>
        </row>
        <row r="504">
          <cell r="G504" t="str">
            <v>5061212</v>
          </cell>
          <cell r="H504" t="str">
            <v>A</v>
          </cell>
        </row>
        <row r="505">
          <cell r="G505" t="str">
            <v>5061222</v>
          </cell>
          <cell r="H505" t="str">
            <v>A</v>
          </cell>
        </row>
        <row r="506">
          <cell r="G506" t="str">
            <v>5061233</v>
          </cell>
          <cell r="H506" t="str">
            <v>A</v>
          </cell>
        </row>
        <row r="507">
          <cell r="G507" t="str">
            <v>5061243</v>
          </cell>
          <cell r="H507" t="str">
            <v>VPK</v>
          </cell>
        </row>
        <row r="508">
          <cell r="G508" t="str">
            <v>5061253</v>
          </cell>
          <cell r="H508" t="str">
            <v>XTH-XD</v>
          </cell>
        </row>
        <row r="509">
          <cell r="G509" t="str">
            <v>5061262</v>
          </cell>
          <cell r="H509" t="str">
            <v>A</v>
          </cell>
        </row>
        <row r="510">
          <cell r="G510" t="str">
            <v>5061272</v>
          </cell>
          <cell r="H510" t="str">
            <v>A</v>
          </cell>
        </row>
        <row r="511">
          <cell r="G511" t="str">
            <v>5061283</v>
          </cell>
          <cell r="H511" t="str">
            <v>A</v>
          </cell>
        </row>
        <row r="512">
          <cell r="G512" t="str">
            <v>5061293</v>
          </cell>
          <cell r="H512" t="str">
            <v>A</v>
          </cell>
        </row>
        <row r="513">
          <cell r="G513" t="str">
            <v>5061301</v>
          </cell>
          <cell r="H513" t="str">
            <v>A</v>
          </cell>
        </row>
        <row r="514">
          <cell r="G514" t="str">
            <v>5061302</v>
          </cell>
          <cell r="H514" t="str">
            <v>A</v>
          </cell>
        </row>
        <row r="515">
          <cell r="G515" t="str">
            <v>5061323</v>
          </cell>
          <cell r="H515" t="str">
            <v>A</v>
          </cell>
        </row>
        <row r="516">
          <cell r="G516" t="str">
            <v>5061333</v>
          </cell>
          <cell r="H516" t="str">
            <v>A</v>
          </cell>
        </row>
        <row r="517">
          <cell r="G517" t="str">
            <v>5061343</v>
          </cell>
          <cell r="H517" t="str">
            <v>A</v>
          </cell>
        </row>
        <row r="518">
          <cell r="G518" t="str">
            <v>5061353</v>
          </cell>
          <cell r="H518" t="str">
            <v>A</v>
          </cell>
        </row>
        <row r="519">
          <cell r="G519" t="str">
            <v>5061363</v>
          </cell>
          <cell r="H519" t="str">
            <v>X</v>
          </cell>
        </row>
        <row r="520">
          <cell r="G520" t="str">
            <v>5061373</v>
          </cell>
          <cell r="H520" t="str">
            <v>PMT</v>
          </cell>
        </row>
        <row r="521">
          <cell r="G521" t="str">
            <v>5061383</v>
          </cell>
          <cell r="H521" t="str">
            <v>A</v>
          </cell>
        </row>
        <row r="522">
          <cell r="G522" t="str">
            <v>5061402</v>
          </cell>
          <cell r="H522" t="str">
            <v>A</v>
          </cell>
        </row>
        <row r="523">
          <cell r="G523" t="str">
            <v>5061432</v>
          </cell>
          <cell r="H523" t="str">
            <v>PMT</v>
          </cell>
        </row>
        <row r="524">
          <cell r="G524" t="str">
            <v>5061463</v>
          </cell>
          <cell r="H524" t="str">
            <v>B104</v>
          </cell>
        </row>
        <row r="525">
          <cell r="G525" t="str">
            <v>5061473</v>
          </cell>
          <cell r="H525" t="str">
            <v>B104</v>
          </cell>
        </row>
        <row r="526">
          <cell r="G526" t="str">
            <v>5061483</v>
          </cell>
          <cell r="H526" t="str">
            <v>B104</v>
          </cell>
        </row>
        <row r="527">
          <cell r="G527" t="str">
            <v>5061493</v>
          </cell>
          <cell r="H527" t="str">
            <v>B104</v>
          </cell>
        </row>
        <row r="528">
          <cell r="G528" t="str">
            <v>5061502</v>
          </cell>
          <cell r="H528" t="str">
            <v>A</v>
          </cell>
        </row>
        <row r="529">
          <cell r="G529" t="str">
            <v>5061513</v>
          </cell>
          <cell r="H529" t="str">
            <v>A</v>
          </cell>
        </row>
        <row r="530">
          <cell r="G530" t="str">
            <v>5061523</v>
          </cell>
          <cell r="H530" t="str">
            <v>A</v>
          </cell>
        </row>
        <row r="531">
          <cell r="G531" t="str">
            <v>5061533</v>
          </cell>
          <cell r="H531" t="str">
            <v>VPK</v>
          </cell>
        </row>
        <row r="532">
          <cell r="G532" t="str">
            <v>5061543</v>
          </cell>
          <cell r="H532" t="str">
            <v>VPK</v>
          </cell>
        </row>
        <row r="533">
          <cell r="G533" t="str">
            <v>5061553</v>
          </cell>
          <cell r="H533" t="str">
            <v>VPK</v>
          </cell>
        </row>
        <row r="534">
          <cell r="G534" t="str">
            <v>5061562</v>
          </cell>
          <cell r="H534" t="str">
            <v>A</v>
          </cell>
        </row>
        <row r="535">
          <cell r="G535" t="str">
            <v>5061573</v>
          </cell>
          <cell r="H535" t="str">
            <v>VPK</v>
          </cell>
        </row>
        <row r="536">
          <cell r="G536" t="str">
            <v>5061582</v>
          </cell>
          <cell r="H536" t="str">
            <v>A</v>
          </cell>
        </row>
        <row r="537">
          <cell r="G537" t="str">
            <v>5061593</v>
          </cell>
          <cell r="H537" t="str">
            <v>X</v>
          </cell>
        </row>
        <row r="538">
          <cell r="G538" t="str">
            <v>5061602</v>
          </cell>
          <cell r="H538" t="str">
            <v>XTH-XD</v>
          </cell>
        </row>
        <row r="539">
          <cell r="G539" t="str">
            <v>5061613</v>
          </cell>
          <cell r="H539" t="str">
            <v>X</v>
          </cell>
        </row>
        <row r="540">
          <cell r="G540" t="str">
            <v>5061622</v>
          </cell>
          <cell r="H540" t="str">
            <v>X</v>
          </cell>
        </row>
        <row r="541">
          <cell r="G541" t="str">
            <v>5061632</v>
          </cell>
          <cell r="H541" t="str">
            <v>PMT</v>
          </cell>
        </row>
        <row r="542">
          <cell r="G542" t="str">
            <v>5061642</v>
          </cell>
          <cell r="H542" t="str">
            <v>A</v>
          </cell>
        </row>
        <row r="543">
          <cell r="G543" t="str">
            <v>5061652</v>
          </cell>
          <cell r="H543" t="str">
            <v>A</v>
          </cell>
        </row>
        <row r="544">
          <cell r="G544" t="str">
            <v>5061662</v>
          </cell>
          <cell r="H544" t="str">
            <v>B201</v>
          </cell>
        </row>
        <row r="545">
          <cell r="G545" t="str">
            <v>5061673</v>
          </cell>
          <cell r="H545" t="str">
            <v>A</v>
          </cell>
        </row>
        <row r="546">
          <cell r="G546" t="str">
            <v>5061683</v>
          </cell>
          <cell r="H546" t="str">
            <v>VPK</v>
          </cell>
        </row>
        <row r="547">
          <cell r="G547" t="str">
            <v>5061693</v>
          </cell>
          <cell r="H547" t="str">
            <v>PMT</v>
          </cell>
        </row>
        <row r="548">
          <cell r="G548" t="str">
            <v>5061703</v>
          </cell>
          <cell r="H548" t="str">
            <v>A</v>
          </cell>
        </row>
        <row r="549">
          <cell r="G549" t="str">
            <v>5061713</v>
          </cell>
          <cell r="H549" t="str">
            <v>A</v>
          </cell>
        </row>
        <row r="550">
          <cell r="G550" t="str">
            <v>5061723</v>
          </cell>
          <cell r="H550" t="str">
            <v>VPK</v>
          </cell>
        </row>
        <row r="551">
          <cell r="G551" t="str">
            <v>5061733</v>
          </cell>
          <cell r="H551" t="str">
            <v>A</v>
          </cell>
        </row>
        <row r="552">
          <cell r="G552" t="str">
            <v>5061743</v>
          </cell>
          <cell r="H552" t="str">
            <v>A</v>
          </cell>
        </row>
        <row r="553">
          <cell r="G553" t="str">
            <v>5061753</v>
          </cell>
          <cell r="H553" t="str">
            <v>VPK</v>
          </cell>
        </row>
        <row r="554">
          <cell r="G554" t="str">
            <v>5061763</v>
          </cell>
          <cell r="H554" t="str">
            <v>X</v>
          </cell>
        </row>
        <row r="555">
          <cell r="G555" t="str">
            <v>5061773</v>
          </cell>
          <cell r="H555" t="str">
            <v>X</v>
          </cell>
        </row>
        <row r="556">
          <cell r="G556" t="str">
            <v>5061783</v>
          </cell>
          <cell r="H556" t="str">
            <v>X</v>
          </cell>
        </row>
        <row r="557">
          <cell r="G557" t="str">
            <v>5061793</v>
          </cell>
          <cell r="H557" t="str">
            <v>A</v>
          </cell>
        </row>
        <row r="558">
          <cell r="G558" t="str">
            <v>5061803</v>
          </cell>
          <cell r="H558" t="str">
            <v>B201</v>
          </cell>
        </row>
        <row r="559">
          <cell r="G559" t="str">
            <v>5061813</v>
          </cell>
          <cell r="H559" t="str">
            <v>A</v>
          </cell>
        </row>
        <row r="560">
          <cell r="G560" t="str">
            <v>5061823</v>
          </cell>
          <cell r="H560" t="str">
            <v>A</v>
          </cell>
        </row>
        <row r="561">
          <cell r="G561" t="str">
            <v>5061833</v>
          </cell>
          <cell r="H561" t="str">
            <v>A</v>
          </cell>
        </row>
        <row r="562">
          <cell r="G562" t="str">
            <v>5061843</v>
          </cell>
          <cell r="H562" t="str">
            <v>A</v>
          </cell>
        </row>
        <row r="563">
          <cell r="G563" t="str">
            <v>5061853</v>
          </cell>
          <cell r="H563" t="str">
            <v>A</v>
          </cell>
        </row>
        <row r="564">
          <cell r="G564" t="str">
            <v>5061863</v>
          </cell>
          <cell r="H564" t="str">
            <v>X-XD</v>
          </cell>
        </row>
        <row r="565">
          <cell r="G565" t="str">
            <v>5061873</v>
          </cell>
          <cell r="H565" t="str">
            <v>PMT</v>
          </cell>
        </row>
        <row r="566">
          <cell r="G566" t="str">
            <v>5061883</v>
          </cell>
          <cell r="H566" t="str">
            <v>A</v>
          </cell>
        </row>
        <row r="567">
          <cell r="G567" t="str">
            <v>5061893</v>
          </cell>
          <cell r="H567" t="str">
            <v>A</v>
          </cell>
        </row>
        <row r="568">
          <cell r="G568" t="str">
            <v>5061903</v>
          </cell>
          <cell r="H568" t="str">
            <v>A</v>
          </cell>
        </row>
        <row r="569">
          <cell r="G569" t="str">
            <v>5061913</v>
          </cell>
          <cell r="H569" t="str">
            <v>A</v>
          </cell>
        </row>
        <row r="570">
          <cell r="G570" t="str">
            <v>5061943</v>
          </cell>
          <cell r="H570" t="str">
            <v>A</v>
          </cell>
        </row>
        <row r="571">
          <cell r="G571" t="str">
            <v>5061953</v>
          </cell>
          <cell r="H571" t="str">
            <v>A</v>
          </cell>
        </row>
        <row r="572">
          <cell r="G572" t="str">
            <v>5061963</v>
          </cell>
          <cell r="H572" t="str">
            <v>A</v>
          </cell>
        </row>
        <row r="573">
          <cell r="G573" t="str">
            <v>5061973</v>
          </cell>
          <cell r="H573" t="str">
            <v>X</v>
          </cell>
        </row>
        <row r="574">
          <cell r="G574" t="str">
            <v>5061993</v>
          </cell>
          <cell r="H574" t="str">
            <v>A</v>
          </cell>
        </row>
        <row r="575">
          <cell r="G575" t="str">
            <v>5061H00</v>
          </cell>
          <cell r="H575" t="str">
            <v>X</v>
          </cell>
        </row>
        <row r="576">
          <cell r="G576" t="str">
            <v>5062013</v>
          </cell>
          <cell r="H576" t="str">
            <v>VPK</v>
          </cell>
        </row>
        <row r="577">
          <cell r="G577" t="str">
            <v>5062023</v>
          </cell>
          <cell r="H577" t="str">
            <v>A</v>
          </cell>
        </row>
        <row r="578">
          <cell r="G578" t="str">
            <v>5062033</v>
          </cell>
          <cell r="H578" t="str">
            <v>VPK</v>
          </cell>
        </row>
        <row r="579">
          <cell r="G579" t="str">
            <v>5062043</v>
          </cell>
          <cell r="H579" t="str">
            <v>X</v>
          </cell>
        </row>
        <row r="580">
          <cell r="G580" t="str">
            <v>5062053</v>
          </cell>
          <cell r="H580" t="str">
            <v>A</v>
          </cell>
        </row>
        <row r="581">
          <cell r="G581" t="str">
            <v>5062063</v>
          </cell>
          <cell r="H581" t="str">
            <v>PMT</v>
          </cell>
        </row>
        <row r="582">
          <cell r="G582" t="str">
            <v>5062073</v>
          </cell>
          <cell r="H582" t="str">
            <v>A</v>
          </cell>
        </row>
        <row r="583">
          <cell r="G583" t="str">
            <v>5062083</v>
          </cell>
          <cell r="H583" t="str">
            <v>A</v>
          </cell>
        </row>
        <row r="584">
          <cell r="G584" t="str">
            <v>5062103</v>
          </cell>
          <cell r="H584" t="str">
            <v>A</v>
          </cell>
        </row>
        <row r="585">
          <cell r="G585" t="str">
            <v>5062113</v>
          </cell>
          <cell r="H585" t="str">
            <v>A</v>
          </cell>
        </row>
        <row r="586">
          <cell r="G586" t="str">
            <v>5062123</v>
          </cell>
          <cell r="H586" t="str">
            <v>A</v>
          </cell>
        </row>
        <row r="587">
          <cell r="G587" t="str">
            <v>5062183</v>
          </cell>
          <cell r="H587" t="str">
            <v>VPK</v>
          </cell>
        </row>
        <row r="588">
          <cell r="G588" t="str">
            <v>5062193</v>
          </cell>
          <cell r="H588" t="str">
            <v>A</v>
          </cell>
        </row>
        <row r="589">
          <cell r="G589" t="str">
            <v>5062203</v>
          </cell>
          <cell r="H589" t="str">
            <v>A</v>
          </cell>
        </row>
        <row r="590">
          <cell r="G590" t="str">
            <v>5062213</v>
          </cell>
          <cell r="H590" t="str">
            <v>A</v>
          </cell>
        </row>
        <row r="591">
          <cell r="G591" t="str">
            <v>5062223</v>
          </cell>
          <cell r="H591" t="str">
            <v>A</v>
          </cell>
        </row>
        <row r="592">
          <cell r="G592" t="str">
            <v>5062233</v>
          </cell>
          <cell r="H592" t="str">
            <v>A</v>
          </cell>
        </row>
        <row r="593">
          <cell r="G593" t="str">
            <v>5062243</v>
          </cell>
          <cell r="H593" t="str">
            <v>A</v>
          </cell>
        </row>
        <row r="594">
          <cell r="G594" t="str">
            <v>5062253</v>
          </cell>
          <cell r="H594" t="str">
            <v>A</v>
          </cell>
        </row>
        <row r="595">
          <cell r="G595" t="str">
            <v>5062263</v>
          </cell>
          <cell r="H595" t="str">
            <v>B201</v>
          </cell>
        </row>
        <row r="596">
          <cell r="G596" t="str">
            <v>5062273</v>
          </cell>
          <cell r="H596" t="str">
            <v>A</v>
          </cell>
        </row>
        <row r="597">
          <cell r="G597" t="str">
            <v>5062283</v>
          </cell>
          <cell r="H597" t="str">
            <v>A</v>
          </cell>
        </row>
        <row r="598">
          <cell r="G598" t="str">
            <v>5062293</v>
          </cell>
          <cell r="H598" t="str">
            <v>B201</v>
          </cell>
        </row>
        <row r="599">
          <cell r="G599" t="str">
            <v>5062303</v>
          </cell>
          <cell r="H599" t="str">
            <v>A</v>
          </cell>
        </row>
        <row r="600">
          <cell r="G600" t="str">
            <v>5062313</v>
          </cell>
          <cell r="H600" t="str">
            <v>A</v>
          </cell>
        </row>
        <row r="601">
          <cell r="G601" t="str">
            <v>5062323</v>
          </cell>
          <cell r="H601" t="str">
            <v>A</v>
          </cell>
        </row>
        <row r="602">
          <cell r="G602" t="str">
            <v>5062333</v>
          </cell>
          <cell r="H602" t="str">
            <v>A</v>
          </cell>
        </row>
        <row r="603">
          <cell r="G603" t="str">
            <v>5062343</v>
          </cell>
          <cell r="H603" t="str">
            <v>B104</v>
          </cell>
        </row>
        <row r="604">
          <cell r="G604" t="str">
            <v>5062373</v>
          </cell>
          <cell r="H604" t="str">
            <v>VPK</v>
          </cell>
        </row>
        <row r="605">
          <cell r="G605" t="str">
            <v>5062383</v>
          </cell>
          <cell r="H605" t="str">
            <v>VPK</v>
          </cell>
        </row>
        <row r="606">
          <cell r="G606" t="str">
            <v>5062393</v>
          </cell>
          <cell r="H606" t="str">
            <v>A</v>
          </cell>
        </row>
        <row r="607">
          <cell r="G607" t="str">
            <v>5063000</v>
          </cell>
          <cell r="H607" t="str">
            <v>VPK</v>
          </cell>
        </row>
        <row r="608">
          <cell r="G608" t="str">
            <v>5063301</v>
          </cell>
          <cell r="H608" t="str">
            <v>A</v>
          </cell>
        </row>
        <row r="609">
          <cell r="G609" t="str">
            <v>5063H00</v>
          </cell>
          <cell r="H609" t="str">
            <v>X</v>
          </cell>
        </row>
        <row r="610">
          <cell r="G610" t="str">
            <v>5064000</v>
          </cell>
          <cell r="H610" t="str">
            <v>VPK</v>
          </cell>
        </row>
        <row r="611">
          <cell r="G611" t="str">
            <v>5064301</v>
          </cell>
          <cell r="H611" t="str">
            <v>A</v>
          </cell>
        </row>
        <row r="612">
          <cell r="G612" t="str">
            <v>5064H00</v>
          </cell>
          <cell r="H612" t="str">
            <v>X</v>
          </cell>
        </row>
        <row r="613">
          <cell r="G613" t="str">
            <v>5065000</v>
          </cell>
          <cell r="H613" t="str">
            <v>VPK</v>
          </cell>
        </row>
        <row r="614">
          <cell r="G614" t="str">
            <v>5065H00</v>
          </cell>
          <cell r="H614" t="str">
            <v>X</v>
          </cell>
        </row>
        <row r="615">
          <cell r="G615" t="str">
            <v>5066000</v>
          </cell>
          <cell r="H615" t="str">
            <v>VPK</v>
          </cell>
        </row>
        <row r="616">
          <cell r="G616" t="str">
            <v>5066301</v>
          </cell>
          <cell r="H616" t="str">
            <v>A</v>
          </cell>
        </row>
        <row r="617">
          <cell r="G617" t="str">
            <v>5066H00</v>
          </cell>
          <cell r="H617" t="str">
            <v>X</v>
          </cell>
        </row>
        <row r="618">
          <cell r="G618" t="str">
            <v>5070022</v>
          </cell>
          <cell r="H618" t="str">
            <v>PTN.HCB</v>
          </cell>
        </row>
        <row r="619">
          <cell r="G619" t="str">
            <v>5070042</v>
          </cell>
          <cell r="H619" t="str">
            <v>A</v>
          </cell>
        </row>
        <row r="620">
          <cell r="G620" t="str">
            <v>5070052</v>
          </cell>
          <cell r="H620" t="str">
            <v>PTN.HCB</v>
          </cell>
        </row>
        <row r="621">
          <cell r="G621" t="str">
            <v>5070063</v>
          </cell>
          <cell r="H621" t="str">
            <v>A</v>
          </cell>
        </row>
        <row r="622">
          <cell r="G622" t="str">
            <v>5070133</v>
          </cell>
          <cell r="H622" t="str">
            <v>A</v>
          </cell>
        </row>
        <row r="623">
          <cell r="G623" t="str">
            <v>5070142</v>
          </cell>
          <cell r="H623" t="str">
            <v>A</v>
          </cell>
        </row>
        <row r="624">
          <cell r="G624" t="str">
            <v>5070183</v>
          </cell>
          <cell r="H624" t="str">
            <v>PTN.HCB</v>
          </cell>
        </row>
        <row r="625">
          <cell r="G625" t="str">
            <v>5070192</v>
          </cell>
          <cell r="H625" t="str">
            <v>PTN.HCB</v>
          </cell>
        </row>
        <row r="626">
          <cell r="G626" t="str">
            <v>5070202</v>
          </cell>
          <cell r="H626" t="str">
            <v>PTN.HCB</v>
          </cell>
        </row>
        <row r="627">
          <cell r="G627" t="str">
            <v>5070213</v>
          </cell>
          <cell r="H627" t="str">
            <v>PTN.CNTP</v>
          </cell>
        </row>
        <row r="628">
          <cell r="G628" t="str">
            <v>5070222</v>
          </cell>
          <cell r="H628" t="str">
            <v>PTN.QTTB</v>
          </cell>
        </row>
        <row r="629">
          <cell r="G629" t="str">
            <v>5070243</v>
          </cell>
          <cell r="H629" t="str">
            <v>PTN.CNTP</v>
          </cell>
        </row>
        <row r="630">
          <cell r="G630" t="str">
            <v>5070263</v>
          </cell>
          <cell r="H630" t="str">
            <v>A</v>
          </cell>
        </row>
        <row r="631">
          <cell r="G631" t="str">
            <v>5070303</v>
          </cell>
          <cell r="H631" t="str">
            <v>VPK</v>
          </cell>
        </row>
        <row r="632">
          <cell r="G632" t="str">
            <v>5070313</v>
          </cell>
          <cell r="H632" t="str">
            <v>A</v>
          </cell>
        </row>
        <row r="633">
          <cell r="G633" t="str">
            <v>5070372</v>
          </cell>
          <cell r="H633" t="str">
            <v>A</v>
          </cell>
        </row>
        <row r="634">
          <cell r="G634" t="str">
            <v>5070383</v>
          </cell>
          <cell r="H634" t="str">
            <v>X</v>
          </cell>
        </row>
        <row r="635">
          <cell r="G635" t="str">
            <v>5070393</v>
          </cell>
          <cell r="H635" t="str">
            <v>A</v>
          </cell>
        </row>
        <row r="636">
          <cell r="G636" t="str">
            <v>5070423</v>
          </cell>
          <cell r="H636" t="str">
            <v>PTN.CNHH</v>
          </cell>
        </row>
        <row r="637">
          <cell r="G637" t="str">
            <v>5070433</v>
          </cell>
          <cell r="H637" t="str">
            <v>PTN.MT</v>
          </cell>
        </row>
        <row r="638">
          <cell r="G638" t="str">
            <v>5070493</v>
          </cell>
          <cell r="H638" t="str">
            <v>A</v>
          </cell>
        </row>
        <row r="639">
          <cell r="G639" t="str">
            <v>5070503</v>
          </cell>
          <cell r="H639" t="str">
            <v>A</v>
          </cell>
        </row>
        <row r="640">
          <cell r="G640" t="str">
            <v>5070513</v>
          </cell>
          <cell r="H640" t="str">
            <v>A</v>
          </cell>
        </row>
        <row r="641">
          <cell r="G641" t="str">
            <v>5070533</v>
          </cell>
          <cell r="H641" t="str">
            <v>A</v>
          </cell>
        </row>
        <row r="642">
          <cell r="G642" t="str">
            <v>5070553</v>
          </cell>
          <cell r="H642" t="str">
            <v>A</v>
          </cell>
        </row>
        <row r="643">
          <cell r="G643" t="str">
            <v>5070573</v>
          </cell>
          <cell r="H643" t="str">
            <v>A</v>
          </cell>
        </row>
        <row r="644">
          <cell r="G644" t="str">
            <v>5070603</v>
          </cell>
          <cell r="H644" t="str">
            <v>A</v>
          </cell>
        </row>
        <row r="645">
          <cell r="G645" t="str">
            <v>5070643</v>
          </cell>
          <cell r="H645" t="str">
            <v>A</v>
          </cell>
        </row>
        <row r="646">
          <cell r="G646" t="str">
            <v>5070653</v>
          </cell>
          <cell r="H646" t="str">
            <v>A</v>
          </cell>
        </row>
        <row r="647">
          <cell r="G647" t="str">
            <v>5070663</v>
          </cell>
          <cell r="H647" t="str">
            <v>PTN.CNTP</v>
          </cell>
        </row>
        <row r="648">
          <cell r="G648" t="str">
            <v>5070673</v>
          </cell>
          <cell r="H648" t="str">
            <v>PTN.CNTP</v>
          </cell>
        </row>
        <row r="649">
          <cell r="G649" t="str">
            <v>5070693</v>
          </cell>
          <cell r="H649" t="str">
            <v>A</v>
          </cell>
        </row>
        <row r="650">
          <cell r="G650" t="str">
            <v>5070713</v>
          </cell>
          <cell r="H650" t="str">
            <v>PTN.CNTP</v>
          </cell>
        </row>
        <row r="651">
          <cell r="G651" t="str">
            <v>5070723</v>
          </cell>
          <cell r="H651" t="str">
            <v>PTN.CNTP</v>
          </cell>
        </row>
        <row r="652">
          <cell r="G652" t="str">
            <v>5070733</v>
          </cell>
          <cell r="H652" t="str">
            <v>PTN.MT</v>
          </cell>
        </row>
        <row r="653">
          <cell r="G653" t="str">
            <v>5070743</v>
          </cell>
          <cell r="H653" t="str">
            <v>PTN.MT</v>
          </cell>
        </row>
        <row r="654">
          <cell r="G654" t="str">
            <v>5070783</v>
          </cell>
          <cell r="H654" t="str">
            <v>A</v>
          </cell>
        </row>
        <row r="655">
          <cell r="G655" t="str">
            <v>5070793</v>
          </cell>
          <cell r="H655" t="str">
            <v>A</v>
          </cell>
        </row>
        <row r="656">
          <cell r="G656" t="str">
            <v>5070803</v>
          </cell>
          <cell r="H656" t="str">
            <v>A</v>
          </cell>
        </row>
        <row r="657">
          <cell r="G657" t="str">
            <v>5070813</v>
          </cell>
          <cell r="H657" t="str">
            <v>A</v>
          </cell>
        </row>
        <row r="658">
          <cell r="G658" t="str">
            <v>5070843</v>
          </cell>
          <cell r="H658" t="str">
            <v>A</v>
          </cell>
        </row>
        <row r="659">
          <cell r="G659" t="str">
            <v>5070863</v>
          </cell>
          <cell r="H659" t="str">
            <v>PTN.CNTP</v>
          </cell>
        </row>
        <row r="660">
          <cell r="G660" t="str">
            <v>5070903</v>
          </cell>
          <cell r="H660" t="str">
            <v>VPK</v>
          </cell>
        </row>
        <row r="661">
          <cell r="G661" t="str">
            <v>5070913</v>
          </cell>
          <cell r="H661" t="str">
            <v>VPK</v>
          </cell>
        </row>
        <row r="662">
          <cell r="G662" t="str">
            <v>5070923</v>
          </cell>
          <cell r="H662" t="str">
            <v>VPK</v>
          </cell>
        </row>
        <row r="663">
          <cell r="G663" t="str">
            <v>5071000</v>
          </cell>
          <cell r="H663" t="str">
            <v>VPK</v>
          </cell>
        </row>
        <row r="664">
          <cell r="G664" t="str">
            <v>5071002</v>
          </cell>
          <cell r="H664" t="str">
            <v>A</v>
          </cell>
        </row>
        <row r="665">
          <cell r="G665" t="str">
            <v>5071012</v>
          </cell>
          <cell r="H665" t="str">
            <v>A</v>
          </cell>
        </row>
        <row r="666">
          <cell r="G666" t="str">
            <v>5071023</v>
          </cell>
          <cell r="H666" t="str">
            <v>A</v>
          </cell>
        </row>
        <row r="667">
          <cell r="G667" t="str">
            <v>5071033</v>
          </cell>
          <cell r="H667" t="str">
            <v>A</v>
          </cell>
        </row>
        <row r="668">
          <cell r="G668" t="str">
            <v>5071053</v>
          </cell>
          <cell r="H668" t="str">
            <v>A</v>
          </cell>
        </row>
        <row r="669">
          <cell r="G669" t="str">
            <v>5071073</v>
          </cell>
          <cell r="H669" t="str">
            <v>A</v>
          </cell>
        </row>
        <row r="670">
          <cell r="G670" t="str">
            <v>5071093</v>
          </cell>
          <cell r="H670" t="str">
            <v>A</v>
          </cell>
        </row>
        <row r="671">
          <cell r="G671" t="str">
            <v>5071102</v>
          </cell>
          <cell r="H671" t="str">
            <v>A</v>
          </cell>
        </row>
        <row r="672">
          <cell r="G672" t="str">
            <v>5071113</v>
          </cell>
          <cell r="H672" t="str">
            <v>A</v>
          </cell>
        </row>
        <row r="673">
          <cell r="G673" t="str">
            <v>5071133</v>
          </cell>
          <cell r="H673" t="str">
            <v>A</v>
          </cell>
        </row>
        <row r="674">
          <cell r="G674" t="str">
            <v>5071143</v>
          </cell>
          <cell r="H674" t="str">
            <v>A</v>
          </cell>
        </row>
        <row r="675">
          <cell r="G675" t="str">
            <v>5071153</v>
          </cell>
          <cell r="H675" t="str">
            <v>A</v>
          </cell>
        </row>
        <row r="676">
          <cell r="G676" t="str">
            <v>5071163</v>
          </cell>
          <cell r="H676" t="str">
            <v>X</v>
          </cell>
        </row>
        <row r="677">
          <cell r="G677" t="str">
            <v>5071173</v>
          </cell>
          <cell r="H677" t="str">
            <v>PTN.CNHH</v>
          </cell>
        </row>
        <row r="678">
          <cell r="G678" t="str">
            <v>5071183</v>
          </cell>
          <cell r="H678" t="str">
            <v>PTN.CNHH</v>
          </cell>
        </row>
        <row r="679">
          <cell r="G679" t="str">
            <v>5071203</v>
          </cell>
          <cell r="H679" t="str">
            <v>PTN.CNHH</v>
          </cell>
        </row>
        <row r="680">
          <cell r="G680" t="str">
            <v>5071213</v>
          </cell>
          <cell r="H680" t="str">
            <v>PTN.CNTP</v>
          </cell>
        </row>
        <row r="681">
          <cell r="G681" t="str">
            <v>5071223</v>
          </cell>
          <cell r="H681" t="str">
            <v>A</v>
          </cell>
        </row>
        <row r="682">
          <cell r="G682" t="str">
            <v>5071233</v>
          </cell>
          <cell r="H682" t="str">
            <v>A</v>
          </cell>
        </row>
        <row r="683">
          <cell r="G683" t="str">
            <v>5071243</v>
          </cell>
          <cell r="H683" t="str">
            <v>X</v>
          </cell>
        </row>
        <row r="684">
          <cell r="G684" t="str">
            <v>5071273</v>
          </cell>
          <cell r="H684" t="str">
            <v>X</v>
          </cell>
        </row>
        <row r="685">
          <cell r="G685" t="str">
            <v>5071283</v>
          </cell>
          <cell r="H685" t="str">
            <v>PTN.CNTP</v>
          </cell>
        </row>
        <row r="686">
          <cell r="G686" t="str">
            <v>5071303</v>
          </cell>
          <cell r="H686" t="str">
            <v>A</v>
          </cell>
        </row>
        <row r="687">
          <cell r="G687" t="str">
            <v>5071313</v>
          </cell>
          <cell r="H687" t="str">
            <v>A</v>
          </cell>
        </row>
        <row r="688">
          <cell r="G688" t="str">
            <v>5071323</v>
          </cell>
          <cell r="H688" t="str">
            <v>A</v>
          </cell>
        </row>
        <row r="689">
          <cell r="G689" t="str">
            <v>5071332</v>
          </cell>
          <cell r="H689" t="str">
            <v>A</v>
          </cell>
        </row>
        <row r="690">
          <cell r="G690" t="str">
            <v>5071343</v>
          </cell>
          <cell r="H690" t="str">
            <v>A</v>
          </cell>
        </row>
        <row r="691">
          <cell r="G691" t="str">
            <v>5071353</v>
          </cell>
          <cell r="H691" t="str">
            <v>A</v>
          </cell>
        </row>
        <row r="692">
          <cell r="G692" t="str">
            <v>5071363</v>
          </cell>
          <cell r="H692" t="str">
            <v>A</v>
          </cell>
        </row>
        <row r="693">
          <cell r="G693" t="str">
            <v>5071372</v>
          </cell>
          <cell r="H693" t="str">
            <v>PTN.QTTB</v>
          </cell>
        </row>
        <row r="694">
          <cell r="G694" t="str">
            <v>5071403</v>
          </cell>
          <cell r="H694" t="str">
            <v>A</v>
          </cell>
        </row>
        <row r="695">
          <cell r="G695" t="str">
            <v>5071413</v>
          </cell>
          <cell r="H695" t="str">
            <v>A</v>
          </cell>
        </row>
        <row r="696">
          <cell r="G696" t="str">
            <v>5071423</v>
          </cell>
          <cell r="H696" t="str">
            <v>A</v>
          </cell>
        </row>
        <row r="697">
          <cell r="G697" t="str">
            <v>5071433</v>
          </cell>
          <cell r="H697" t="str">
            <v>A</v>
          </cell>
        </row>
        <row r="698">
          <cell r="G698" t="str">
            <v>5071443</v>
          </cell>
          <cell r="H698" t="str">
            <v>PTN.CNTP</v>
          </cell>
        </row>
        <row r="699">
          <cell r="G699" t="str">
            <v>5071453</v>
          </cell>
          <cell r="H699" t="str">
            <v>PTN.CNTP</v>
          </cell>
        </row>
        <row r="700">
          <cell r="G700" t="str">
            <v>5071463</v>
          </cell>
          <cell r="H700" t="str">
            <v>PTN.CNTP</v>
          </cell>
        </row>
        <row r="701">
          <cell r="G701" t="str">
            <v>5071503</v>
          </cell>
          <cell r="H701" t="str">
            <v>A</v>
          </cell>
        </row>
        <row r="702">
          <cell r="G702" t="str">
            <v>5071513</v>
          </cell>
          <cell r="H702" t="str">
            <v>A</v>
          </cell>
        </row>
        <row r="703">
          <cell r="G703" t="str">
            <v>5071523</v>
          </cell>
          <cell r="H703" t="str">
            <v>A</v>
          </cell>
        </row>
        <row r="704">
          <cell r="G704" t="str">
            <v>5071533</v>
          </cell>
          <cell r="H704" t="str">
            <v>A</v>
          </cell>
        </row>
        <row r="705">
          <cell r="G705" t="str">
            <v>5071543</v>
          </cell>
          <cell r="H705" t="str">
            <v>A</v>
          </cell>
        </row>
        <row r="706">
          <cell r="G706" t="str">
            <v>5071553</v>
          </cell>
          <cell r="H706" t="str">
            <v>A</v>
          </cell>
        </row>
        <row r="707">
          <cell r="G707" t="str">
            <v>5071563</v>
          </cell>
          <cell r="H707" t="str">
            <v>A</v>
          </cell>
        </row>
        <row r="708">
          <cell r="G708" t="str">
            <v>5071573</v>
          </cell>
          <cell r="H708" t="str">
            <v>A</v>
          </cell>
        </row>
        <row r="709">
          <cell r="G709" t="str">
            <v>5071583</v>
          </cell>
          <cell r="H709" t="str">
            <v>A</v>
          </cell>
        </row>
        <row r="710">
          <cell r="G710" t="str">
            <v>5071593</v>
          </cell>
          <cell r="H710" t="str">
            <v>A</v>
          </cell>
        </row>
        <row r="711">
          <cell r="G711" t="str">
            <v>5071603</v>
          </cell>
          <cell r="H711" t="str">
            <v>A</v>
          </cell>
        </row>
        <row r="712">
          <cell r="G712" t="str">
            <v>5071613</v>
          </cell>
          <cell r="H712" t="str">
            <v>VPK</v>
          </cell>
        </row>
        <row r="713">
          <cell r="G713" t="str">
            <v>5071623</v>
          </cell>
          <cell r="H713" t="str">
            <v>VPK</v>
          </cell>
        </row>
        <row r="714">
          <cell r="G714" t="str">
            <v>5071633</v>
          </cell>
          <cell r="H714" t="str">
            <v>VPK</v>
          </cell>
        </row>
        <row r="715">
          <cell r="G715" t="str">
            <v>5071643</v>
          </cell>
          <cell r="H715" t="str">
            <v>VPK</v>
          </cell>
        </row>
        <row r="716">
          <cell r="G716" t="str">
            <v>5071653</v>
          </cell>
          <cell r="H716" t="str">
            <v>VPK</v>
          </cell>
        </row>
        <row r="717">
          <cell r="G717" t="str">
            <v>5071663</v>
          </cell>
          <cell r="H717" t="str">
            <v>VPK</v>
          </cell>
        </row>
        <row r="718">
          <cell r="G718" t="str">
            <v>5071673</v>
          </cell>
          <cell r="H718" t="str">
            <v>A</v>
          </cell>
        </row>
        <row r="719">
          <cell r="G719" t="str">
            <v>5071683</v>
          </cell>
          <cell r="H719" t="str">
            <v>A</v>
          </cell>
        </row>
        <row r="720">
          <cell r="G720" t="str">
            <v>5071693</v>
          </cell>
          <cell r="H720" t="str">
            <v>A</v>
          </cell>
        </row>
        <row r="721">
          <cell r="G721" t="str">
            <v>5071703</v>
          </cell>
          <cell r="H721" t="str">
            <v>A</v>
          </cell>
        </row>
        <row r="722">
          <cell r="G722" t="str">
            <v>5071713</v>
          </cell>
          <cell r="H722" t="str">
            <v>PTN.CNTP</v>
          </cell>
        </row>
        <row r="723">
          <cell r="G723" t="str">
            <v>5071723</v>
          </cell>
          <cell r="H723" t="str">
            <v>PTN.CNTP</v>
          </cell>
        </row>
        <row r="724">
          <cell r="G724" t="str">
            <v>5071733</v>
          </cell>
          <cell r="H724" t="str">
            <v>PTN.CNTP</v>
          </cell>
        </row>
        <row r="725">
          <cell r="G725" t="str">
            <v>5071743</v>
          </cell>
          <cell r="H725" t="str">
            <v>A</v>
          </cell>
        </row>
        <row r="726">
          <cell r="G726" t="str">
            <v>5071753</v>
          </cell>
          <cell r="H726" t="str">
            <v>A</v>
          </cell>
        </row>
        <row r="727">
          <cell r="G727" t="str">
            <v>5071763</v>
          </cell>
          <cell r="H727" t="str">
            <v>A</v>
          </cell>
        </row>
        <row r="728">
          <cell r="G728" t="str">
            <v>5071773</v>
          </cell>
          <cell r="H728" t="str">
            <v>PTN.CNTP</v>
          </cell>
        </row>
        <row r="729">
          <cell r="G729" t="str">
            <v>5071783</v>
          </cell>
          <cell r="H729" t="str">
            <v>A</v>
          </cell>
        </row>
        <row r="730">
          <cell r="G730" t="str">
            <v>5071793</v>
          </cell>
          <cell r="H730" t="str">
            <v>PTN.CNTP</v>
          </cell>
        </row>
        <row r="731">
          <cell r="G731" t="str">
            <v>5071803</v>
          </cell>
          <cell r="H731" t="str">
            <v>A</v>
          </cell>
        </row>
        <row r="732">
          <cell r="G732" t="str">
            <v>5071813</v>
          </cell>
          <cell r="H732" t="str">
            <v>A</v>
          </cell>
        </row>
        <row r="733">
          <cell r="G733" t="str">
            <v>5071823</v>
          </cell>
          <cell r="H733" t="str">
            <v>Bách khoa</v>
          </cell>
        </row>
        <row r="734">
          <cell r="G734" t="str">
            <v>5071833</v>
          </cell>
          <cell r="H734" t="str">
            <v>A</v>
          </cell>
        </row>
        <row r="735">
          <cell r="G735" t="str">
            <v>5071843</v>
          </cell>
          <cell r="H735" t="str">
            <v>A</v>
          </cell>
        </row>
        <row r="736">
          <cell r="G736" t="str">
            <v>5071853</v>
          </cell>
          <cell r="H736" t="str">
            <v>PTN.CNTP</v>
          </cell>
        </row>
        <row r="737">
          <cell r="G737" t="str">
            <v>5071863</v>
          </cell>
          <cell r="H737" t="str">
            <v>A</v>
          </cell>
        </row>
        <row r="738">
          <cell r="G738" t="str">
            <v>5071873</v>
          </cell>
          <cell r="H738" t="str">
            <v>A</v>
          </cell>
        </row>
        <row r="739">
          <cell r="G739" t="str">
            <v>5071883</v>
          </cell>
          <cell r="H739" t="str">
            <v>A</v>
          </cell>
        </row>
        <row r="740">
          <cell r="G740" t="str">
            <v>5071893</v>
          </cell>
          <cell r="H740" t="str">
            <v>PTN.CNTP</v>
          </cell>
        </row>
        <row r="741">
          <cell r="G741" t="str">
            <v>5071903</v>
          </cell>
          <cell r="H741" t="str">
            <v>A</v>
          </cell>
        </row>
        <row r="742">
          <cell r="G742" t="str">
            <v>5071913</v>
          </cell>
          <cell r="H742" t="str">
            <v>PTN.CNTP</v>
          </cell>
        </row>
        <row r="743">
          <cell r="G743" t="str">
            <v>5071923</v>
          </cell>
          <cell r="H743" t="str">
            <v>VPK</v>
          </cell>
        </row>
        <row r="744">
          <cell r="G744" t="str">
            <v>5071933</v>
          </cell>
          <cell r="H744" t="str">
            <v>VPK</v>
          </cell>
        </row>
        <row r="745">
          <cell r="G745" t="str">
            <v>5071943</v>
          </cell>
          <cell r="H745" t="str">
            <v>X</v>
          </cell>
        </row>
        <row r="746">
          <cell r="G746" t="str">
            <v>5071953</v>
          </cell>
          <cell r="H746" t="str">
            <v>A</v>
          </cell>
        </row>
        <row r="747">
          <cell r="G747" t="str">
            <v>5071963</v>
          </cell>
          <cell r="H747" t="str">
            <v>A</v>
          </cell>
        </row>
        <row r="748">
          <cell r="G748" t="str">
            <v>5071973</v>
          </cell>
          <cell r="H748" t="str">
            <v>A</v>
          </cell>
        </row>
        <row r="749">
          <cell r="G749" t="str">
            <v>5071982</v>
          </cell>
          <cell r="H749" t="str">
            <v>A</v>
          </cell>
        </row>
        <row r="750">
          <cell r="G750" t="str">
            <v>5071993</v>
          </cell>
          <cell r="H750" t="str">
            <v>A</v>
          </cell>
        </row>
        <row r="751">
          <cell r="G751" t="str">
            <v>5071H00</v>
          </cell>
          <cell r="H751" t="str">
            <v>X</v>
          </cell>
        </row>
        <row r="752">
          <cell r="G752" t="str">
            <v>5072000</v>
          </cell>
          <cell r="H752" t="str">
            <v>VPK</v>
          </cell>
        </row>
        <row r="753">
          <cell r="G753" t="str">
            <v>5072013</v>
          </cell>
          <cell r="H753" t="str">
            <v>A</v>
          </cell>
        </row>
        <row r="754">
          <cell r="G754" t="str">
            <v>5072023</v>
          </cell>
          <cell r="H754" t="str">
            <v>PTN.CNHH</v>
          </cell>
        </row>
        <row r="755">
          <cell r="G755" t="str">
            <v>5072033</v>
          </cell>
          <cell r="H755" t="str">
            <v>PTN.CNHH</v>
          </cell>
        </row>
        <row r="756">
          <cell r="G756" t="str">
            <v>5072043</v>
          </cell>
          <cell r="H756" t="str">
            <v>A</v>
          </cell>
        </row>
        <row r="757">
          <cell r="G757" t="str">
            <v>5072053</v>
          </cell>
          <cell r="H757" t="str">
            <v>A</v>
          </cell>
        </row>
        <row r="758">
          <cell r="G758" t="str">
            <v>5072063</v>
          </cell>
          <cell r="H758" t="str">
            <v>A</v>
          </cell>
        </row>
        <row r="759">
          <cell r="G759" t="str">
            <v>5072073</v>
          </cell>
          <cell r="H759" t="str">
            <v>A</v>
          </cell>
        </row>
        <row r="760">
          <cell r="G760" t="str">
            <v>5072083</v>
          </cell>
          <cell r="H760" t="str">
            <v>X</v>
          </cell>
        </row>
        <row r="761">
          <cell r="G761" t="str">
            <v>5072093</v>
          </cell>
          <cell r="H761" t="str">
            <v>VPK</v>
          </cell>
        </row>
        <row r="762">
          <cell r="G762" t="str">
            <v>5072103</v>
          </cell>
          <cell r="H762" t="str">
            <v>A</v>
          </cell>
        </row>
        <row r="763">
          <cell r="G763" t="str">
            <v>5072113</v>
          </cell>
          <cell r="H763" t="str">
            <v>A</v>
          </cell>
        </row>
        <row r="764">
          <cell r="G764" t="str">
            <v>5072123</v>
          </cell>
          <cell r="H764" t="str">
            <v>A</v>
          </cell>
        </row>
        <row r="765">
          <cell r="G765" t="str">
            <v>5072133</v>
          </cell>
          <cell r="H765" t="str">
            <v>A</v>
          </cell>
        </row>
        <row r="766">
          <cell r="G766" t="str">
            <v>5072143</v>
          </cell>
          <cell r="H766" t="str">
            <v>PTN.MT</v>
          </cell>
        </row>
        <row r="767">
          <cell r="G767" t="str">
            <v>5072153</v>
          </cell>
          <cell r="H767" t="str">
            <v>A</v>
          </cell>
        </row>
        <row r="768">
          <cell r="G768" t="str">
            <v>5072163</v>
          </cell>
          <cell r="H768" t="str">
            <v>PTN.MT</v>
          </cell>
        </row>
        <row r="769">
          <cell r="G769" t="str">
            <v>5072173</v>
          </cell>
          <cell r="H769" t="str">
            <v>A</v>
          </cell>
        </row>
        <row r="770">
          <cell r="G770" t="str">
            <v>5072183</v>
          </cell>
          <cell r="H770" t="str">
            <v>A</v>
          </cell>
        </row>
        <row r="771">
          <cell r="G771" t="str">
            <v>5072193</v>
          </cell>
          <cell r="H771" t="str">
            <v>A</v>
          </cell>
        </row>
        <row r="772">
          <cell r="G772" t="str">
            <v>5072203</v>
          </cell>
          <cell r="H772" t="str">
            <v>A</v>
          </cell>
        </row>
        <row r="773">
          <cell r="G773" t="str">
            <v>5072213</v>
          </cell>
          <cell r="H773" t="str">
            <v>PTN.MT</v>
          </cell>
        </row>
        <row r="774">
          <cell r="G774" t="str">
            <v>5072223</v>
          </cell>
          <cell r="H774" t="str">
            <v>A</v>
          </cell>
        </row>
        <row r="775">
          <cell r="G775" t="str">
            <v>5072233</v>
          </cell>
          <cell r="H775" t="str">
            <v>A</v>
          </cell>
        </row>
        <row r="776">
          <cell r="G776" t="str">
            <v>5072243</v>
          </cell>
          <cell r="H776" t="str">
            <v>A</v>
          </cell>
        </row>
        <row r="777">
          <cell r="G777" t="str">
            <v>5072253</v>
          </cell>
          <cell r="H777" t="str">
            <v>A</v>
          </cell>
        </row>
        <row r="778">
          <cell r="G778" t="str">
            <v>5072263</v>
          </cell>
          <cell r="H778" t="str">
            <v>X</v>
          </cell>
        </row>
        <row r="779">
          <cell r="G779" t="str">
            <v>5072273</v>
          </cell>
          <cell r="H779" t="str">
            <v>VPK</v>
          </cell>
        </row>
        <row r="780">
          <cell r="G780" t="str">
            <v>5072283</v>
          </cell>
          <cell r="H780" t="str">
            <v>A</v>
          </cell>
        </row>
        <row r="781">
          <cell r="G781" t="str">
            <v>5072293</v>
          </cell>
          <cell r="H781" t="str">
            <v>A</v>
          </cell>
        </row>
        <row r="782">
          <cell r="G782" t="str">
            <v>5072303</v>
          </cell>
          <cell r="H782" t="str">
            <v>PTN.CNTP</v>
          </cell>
        </row>
        <row r="783">
          <cell r="G783" t="str">
            <v>5072313</v>
          </cell>
          <cell r="H783" t="str">
            <v>A</v>
          </cell>
        </row>
        <row r="784">
          <cell r="G784" t="str">
            <v>5072323</v>
          </cell>
          <cell r="H784" t="str">
            <v>PTN.CNTP</v>
          </cell>
        </row>
        <row r="785">
          <cell r="G785" t="str">
            <v>5072333</v>
          </cell>
          <cell r="H785" t="str">
            <v>A</v>
          </cell>
        </row>
        <row r="786">
          <cell r="G786" t="str">
            <v>5072343</v>
          </cell>
          <cell r="H786" t="str">
            <v>A</v>
          </cell>
        </row>
        <row r="787">
          <cell r="G787" t="str">
            <v>5072353</v>
          </cell>
          <cell r="H787" t="str">
            <v>X</v>
          </cell>
        </row>
        <row r="788">
          <cell r="G788" t="str">
            <v>5072373</v>
          </cell>
          <cell r="H788" t="str">
            <v>VPK</v>
          </cell>
        </row>
        <row r="789">
          <cell r="G789" t="str">
            <v>5072393</v>
          </cell>
          <cell r="H789" t="str">
            <v>A</v>
          </cell>
        </row>
        <row r="790">
          <cell r="G790" t="str">
            <v>5072403</v>
          </cell>
          <cell r="H790" t="str">
            <v>A</v>
          </cell>
        </row>
        <row r="791">
          <cell r="G791" t="str">
            <v>5072413</v>
          </cell>
          <cell r="H791" t="str">
            <v>PTN.CNTP</v>
          </cell>
        </row>
        <row r="792">
          <cell r="G792" t="str">
            <v>5072423</v>
          </cell>
          <cell r="H792" t="str">
            <v>A</v>
          </cell>
        </row>
        <row r="793">
          <cell r="G793" t="str">
            <v>5072433</v>
          </cell>
          <cell r="H793" t="str">
            <v>PTN.CNTP</v>
          </cell>
        </row>
        <row r="794">
          <cell r="G794" t="str">
            <v>5072443</v>
          </cell>
          <cell r="H794" t="str">
            <v>A</v>
          </cell>
        </row>
        <row r="795">
          <cell r="G795" t="str">
            <v>5072453</v>
          </cell>
          <cell r="H795" t="str">
            <v>A</v>
          </cell>
        </row>
        <row r="796">
          <cell r="G796" t="str">
            <v>5072463</v>
          </cell>
          <cell r="H796" t="str">
            <v>PTN.CNTP</v>
          </cell>
        </row>
        <row r="797">
          <cell r="G797" t="str">
            <v>5072473</v>
          </cell>
          <cell r="H797" t="str">
            <v>A</v>
          </cell>
        </row>
        <row r="798">
          <cell r="G798" t="str">
            <v>5072483</v>
          </cell>
          <cell r="H798" t="str">
            <v>A</v>
          </cell>
        </row>
        <row r="799">
          <cell r="G799" t="str">
            <v>5072493</v>
          </cell>
          <cell r="H799" t="str">
            <v>PTN.CNTP</v>
          </cell>
        </row>
        <row r="800">
          <cell r="G800" t="str">
            <v>5072513</v>
          </cell>
          <cell r="H800" t="str">
            <v>A</v>
          </cell>
        </row>
        <row r="801">
          <cell r="G801" t="str">
            <v>5072533</v>
          </cell>
          <cell r="H801" t="str">
            <v>A</v>
          </cell>
        </row>
        <row r="802">
          <cell r="G802" t="str">
            <v>5072603</v>
          </cell>
          <cell r="H802" t="str">
            <v>VPK</v>
          </cell>
        </row>
        <row r="803">
          <cell r="G803" t="str">
            <v>5072613</v>
          </cell>
          <cell r="H803" t="str">
            <v>VPK</v>
          </cell>
        </row>
        <row r="804">
          <cell r="G804" t="str">
            <v>5072623</v>
          </cell>
          <cell r="H804" t="str">
            <v>A</v>
          </cell>
        </row>
        <row r="805">
          <cell r="G805" t="str">
            <v>5072632</v>
          </cell>
          <cell r="H805" t="str">
            <v>A</v>
          </cell>
        </row>
        <row r="806">
          <cell r="G806" t="str">
            <v>5072642</v>
          </cell>
          <cell r="H806" t="str">
            <v>A</v>
          </cell>
        </row>
        <row r="807">
          <cell r="G807" t="str">
            <v>5072H00</v>
          </cell>
          <cell r="H807" t="str">
            <v>X</v>
          </cell>
        </row>
        <row r="808">
          <cell r="G808" t="str">
            <v>5073000</v>
          </cell>
          <cell r="H808" t="str">
            <v>VPK</v>
          </cell>
        </row>
        <row r="809">
          <cell r="G809" t="str">
            <v>5073301</v>
          </cell>
          <cell r="H809" t="str">
            <v>A</v>
          </cell>
        </row>
        <row r="810">
          <cell r="G810" t="str">
            <v>5073H00</v>
          </cell>
          <cell r="H810" t="str">
            <v>X</v>
          </cell>
        </row>
        <row r="811">
          <cell r="G811" t="str">
            <v>5074000</v>
          </cell>
          <cell r="H811" t="str">
            <v>VPK</v>
          </cell>
        </row>
        <row r="812">
          <cell r="G812" t="str">
            <v>5074301</v>
          </cell>
          <cell r="H812" t="str">
            <v>A</v>
          </cell>
        </row>
        <row r="813">
          <cell r="G813" t="str">
            <v>5074H00</v>
          </cell>
          <cell r="H813" t="str">
            <v>X</v>
          </cell>
        </row>
        <row r="814">
          <cell r="G814" t="str">
            <v>5120111</v>
          </cell>
          <cell r="H814" t="str">
            <v>A</v>
          </cell>
        </row>
        <row r="815">
          <cell r="G815" t="str">
            <v>5120122</v>
          </cell>
          <cell r="H815" t="str">
            <v>A</v>
          </cell>
        </row>
        <row r="816">
          <cell r="G816" t="str">
            <v>5120133</v>
          </cell>
          <cell r="H816" t="str">
            <v>A</v>
          </cell>
        </row>
        <row r="817">
          <cell r="G817" t="str">
            <v>5120144</v>
          </cell>
          <cell r="H817" t="str">
            <v>A</v>
          </cell>
        </row>
        <row r="818">
          <cell r="G818" t="str">
            <v>5120155</v>
          </cell>
          <cell r="H818" t="str">
            <v>A</v>
          </cell>
        </row>
        <row r="819">
          <cell r="G819" t="str">
            <v>5120161</v>
          </cell>
          <cell r="H819" t="str">
            <v>A</v>
          </cell>
        </row>
        <row r="820">
          <cell r="G820" t="str">
            <v>5120171</v>
          </cell>
          <cell r="H820" t="str">
            <v>A</v>
          </cell>
        </row>
        <row r="821">
          <cell r="G821" t="str">
            <v>5120183</v>
          </cell>
          <cell r="H821" t="str">
            <v>A</v>
          </cell>
        </row>
        <row r="822">
          <cell r="G822" t="str">
            <v>5120193</v>
          </cell>
          <cell r="H822" t="str">
            <v>A</v>
          </cell>
        </row>
        <row r="823">
          <cell r="G823" t="str">
            <v>5120201</v>
          </cell>
          <cell r="H823" t="str">
            <v>A</v>
          </cell>
        </row>
        <row r="824">
          <cell r="G824" t="str">
            <v>5120212</v>
          </cell>
          <cell r="H824" t="str">
            <v>A</v>
          </cell>
        </row>
        <row r="825">
          <cell r="G825" t="str">
            <v>5120223</v>
          </cell>
          <cell r="H825" t="str">
            <v>A</v>
          </cell>
        </row>
        <row r="826">
          <cell r="G826" t="str">
            <v>5120234</v>
          </cell>
          <cell r="H826" t="str">
            <v>A</v>
          </cell>
        </row>
        <row r="827">
          <cell r="G827" t="str">
            <v>5120245</v>
          </cell>
          <cell r="H827" t="str">
            <v>A</v>
          </cell>
        </row>
        <row r="828">
          <cell r="G828" t="str">
            <v>5120254</v>
          </cell>
          <cell r="H828" t="str">
            <v>A</v>
          </cell>
        </row>
        <row r="829">
          <cell r="G829" t="str">
            <v>5120265</v>
          </cell>
          <cell r="H829" t="str">
            <v>A</v>
          </cell>
        </row>
        <row r="830">
          <cell r="G830" t="str">
            <v>5120275</v>
          </cell>
          <cell r="H830" t="str">
            <v>A</v>
          </cell>
        </row>
        <row r="831">
          <cell r="G831" t="str">
            <v>5120281</v>
          </cell>
          <cell r="H831" t="str">
            <v>A</v>
          </cell>
        </row>
        <row r="832">
          <cell r="G832" t="str">
            <v>5120292</v>
          </cell>
          <cell r="H832" t="str">
            <v>A</v>
          </cell>
        </row>
        <row r="833">
          <cell r="G833" t="str">
            <v>5120303</v>
          </cell>
          <cell r="H833" t="str">
            <v>A</v>
          </cell>
        </row>
        <row r="834">
          <cell r="G834" t="str">
            <v>5120314</v>
          </cell>
          <cell r="H834" t="str">
            <v>A</v>
          </cell>
        </row>
        <row r="835">
          <cell r="G835" t="str">
            <v>5120321</v>
          </cell>
          <cell r="H835" t="str">
            <v>A</v>
          </cell>
        </row>
        <row r="836">
          <cell r="G836" t="str">
            <v>5120332</v>
          </cell>
          <cell r="H836" t="str">
            <v>A</v>
          </cell>
        </row>
        <row r="837">
          <cell r="G837" t="str">
            <v>5120343</v>
          </cell>
          <cell r="H837" t="str">
            <v>A</v>
          </cell>
        </row>
        <row r="838">
          <cell r="G838" t="str">
            <v>5120354</v>
          </cell>
          <cell r="H838" t="str">
            <v>A</v>
          </cell>
        </row>
        <row r="839">
          <cell r="G839" t="str">
            <v>5120365</v>
          </cell>
          <cell r="H839" t="str">
            <v>A</v>
          </cell>
        </row>
        <row r="840">
          <cell r="G840" t="str">
            <v>5120371</v>
          </cell>
          <cell r="H840" t="str">
            <v>A</v>
          </cell>
        </row>
        <row r="841">
          <cell r="G841" t="str">
            <v>5120383</v>
          </cell>
          <cell r="H841" t="str">
            <v>A</v>
          </cell>
        </row>
        <row r="842">
          <cell r="G842" t="str">
            <v>5120395</v>
          </cell>
          <cell r="H842" t="str">
            <v>A</v>
          </cell>
        </row>
        <row r="843">
          <cell r="G843" t="str">
            <v>5120401</v>
          </cell>
          <cell r="H843" t="str">
            <v>A</v>
          </cell>
        </row>
        <row r="844">
          <cell r="G844" t="str">
            <v>5120411</v>
          </cell>
          <cell r="H844" t="str">
            <v>A</v>
          </cell>
        </row>
        <row r="845">
          <cell r="G845" t="str">
            <v>5120421</v>
          </cell>
          <cell r="H845" t="str">
            <v>A</v>
          </cell>
        </row>
        <row r="846">
          <cell r="G846" t="str">
            <v>5120445</v>
          </cell>
          <cell r="H846" t="str">
            <v>A</v>
          </cell>
        </row>
        <row r="847">
          <cell r="G847" t="str">
            <v>5120451</v>
          </cell>
          <cell r="H847" t="str">
            <v>A</v>
          </cell>
        </row>
        <row r="848">
          <cell r="G848" t="str">
            <v>5120471</v>
          </cell>
          <cell r="H848" t="str">
            <v>A</v>
          </cell>
        </row>
        <row r="849">
          <cell r="G849" t="str">
            <v>5120482</v>
          </cell>
          <cell r="H849" t="str">
            <v>A</v>
          </cell>
        </row>
        <row r="850">
          <cell r="G850" t="str">
            <v>5120492</v>
          </cell>
          <cell r="H850" t="str">
            <v>A</v>
          </cell>
        </row>
        <row r="851">
          <cell r="G851" t="str">
            <v>5120501</v>
          </cell>
          <cell r="H851" t="str">
            <v>A</v>
          </cell>
        </row>
        <row r="852">
          <cell r="G852" t="str">
            <v>5120512</v>
          </cell>
          <cell r="H852" t="str">
            <v>A</v>
          </cell>
        </row>
        <row r="853">
          <cell r="G853" t="str">
            <v>5120522</v>
          </cell>
          <cell r="H853" t="str">
            <v>A</v>
          </cell>
        </row>
        <row r="854">
          <cell r="G854" t="str">
            <v>5120532</v>
          </cell>
          <cell r="H854" t="str">
            <v>A</v>
          </cell>
        </row>
        <row r="855">
          <cell r="G855" t="str">
            <v>5120543</v>
          </cell>
          <cell r="H855" t="str">
            <v>A</v>
          </cell>
        </row>
        <row r="856">
          <cell r="G856" t="str">
            <v>5120553</v>
          </cell>
          <cell r="H856" t="str">
            <v>A</v>
          </cell>
        </row>
        <row r="857">
          <cell r="G857" t="str">
            <v>5120563</v>
          </cell>
          <cell r="H857" t="str">
            <v>A</v>
          </cell>
        </row>
        <row r="858">
          <cell r="G858" t="str">
            <v>5120572</v>
          </cell>
          <cell r="H858" t="str">
            <v>A</v>
          </cell>
        </row>
        <row r="859">
          <cell r="G859" t="str">
            <v>5120583</v>
          </cell>
          <cell r="H859" t="str">
            <v>A</v>
          </cell>
        </row>
        <row r="860">
          <cell r="G860" t="str">
            <v>5120593</v>
          </cell>
          <cell r="H860" t="str">
            <v>A</v>
          </cell>
        </row>
        <row r="861">
          <cell r="G861" t="str">
            <v>5120614</v>
          </cell>
          <cell r="H861" t="str">
            <v>A</v>
          </cell>
        </row>
        <row r="862">
          <cell r="G862" t="str">
            <v>5120623</v>
          </cell>
          <cell r="H862" t="str">
            <v>A</v>
          </cell>
        </row>
        <row r="863">
          <cell r="G863" t="str">
            <v>5120633</v>
          </cell>
          <cell r="H863" t="str">
            <v>A</v>
          </cell>
        </row>
        <row r="864">
          <cell r="G864" t="str">
            <v>5120646</v>
          </cell>
          <cell r="H864" t="str">
            <v>A</v>
          </cell>
        </row>
        <row r="865">
          <cell r="G865" t="str">
            <v>5120675</v>
          </cell>
          <cell r="H865" t="str">
            <v>A</v>
          </cell>
        </row>
        <row r="866">
          <cell r="G866" t="str">
            <v>5120685</v>
          </cell>
          <cell r="H866" t="str">
            <v>A</v>
          </cell>
        </row>
        <row r="867">
          <cell r="G867" t="str">
            <v>5120694</v>
          </cell>
          <cell r="H867" t="str">
            <v>A</v>
          </cell>
        </row>
        <row r="868">
          <cell r="G868" t="str">
            <v>5120704</v>
          </cell>
          <cell r="H868" t="str">
            <v>A</v>
          </cell>
        </row>
        <row r="869">
          <cell r="G869" t="str">
            <v>5120715</v>
          </cell>
          <cell r="H869" t="str">
            <v>A</v>
          </cell>
        </row>
        <row r="870">
          <cell r="G870" t="str">
            <v>5120735</v>
          </cell>
          <cell r="H870" t="str">
            <v>A</v>
          </cell>
        </row>
        <row r="871">
          <cell r="G871" t="str">
            <v>5120745</v>
          </cell>
          <cell r="H871" t="str">
            <v>A</v>
          </cell>
        </row>
        <row r="872">
          <cell r="G872" t="str">
            <v>5120756</v>
          </cell>
          <cell r="H872" t="str">
            <v>A</v>
          </cell>
        </row>
        <row r="873">
          <cell r="G873" t="str">
            <v>5120766</v>
          </cell>
          <cell r="H873" t="str">
            <v>A</v>
          </cell>
        </row>
        <row r="874">
          <cell r="G874" t="str">
            <v>5120776</v>
          </cell>
          <cell r="H874" t="str">
            <v>A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opHP216 (2)"/>
      <sheetName val="LopHP216"/>
      <sheetName val="gvvtAT"/>
    </sheetNames>
    <sheetDataSet>
      <sheetData sheetId="2">
        <row r="1">
          <cell r="A1" t="str">
            <v>TenVT</v>
          </cell>
          <cell r="B1" t="str">
            <v>MaGV</v>
          </cell>
          <cell r="C1" t="str">
            <v>HoTenGV</v>
          </cell>
        </row>
        <row r="2">
          <cell r="A2" t="str">
            <v> </v>
          </cell>
          <cell r="B2" t="str">
            <v> </v>
          </cell>
          <cell r="C2" t="str">
            <v> </v>
          </cell>
        </row>
        <row r="3">
          <cell r="A3" t="str">
            <v>BQS</v>
          </cell>
          <cell r="B3" t="str">
            <v>5060006</v>
          </cell>
          <cell r="C3" t="str">
            <v>Bạch Quốc Sĩ</v>
          </cell>
        </row>
        <row r="4">
          <cell r="A4" t="str">
            <v>BQT</v>
          </cell>
          <cell r="B4" t="str">
            <v>1090016</v>
          </cell>
          <cell r="C4" t="str">
            <v>Bạch Quốc Tiến</v>
          </cell>
        </row>
        <row r="5">
          <cell r="A5" t="str">
            <v>BMDTD</v>
          </cell>
          <cell r="B5" t="str">
            <v>1051000</v>
          </cell>
          <cell r="C5" t="str">
            <v>BM Điện tự động BK</v>
          </cell>
        </row>
        <row r="6">
          <cell r="A6" t="str">
            <v>BMCD</v>
          </cell>
          <cell r="C6" t="str">
            <v>Bộ môn Cầu Đường</v>
          </cell>
        </row>
        <row r="7">
          <cell r="A7" t="str">
            <v>BMDT</v>
          </cell>
          <cell r="B7" t="str">
            <v>1061000</v>
          </cell>
          <cell r="C7" t="str">
            <v>Bộ môn Điện tử BK</v>
          </cell>
        </row>
        <row r="8">
          <cell r="A8" t="str">
            <v>BMH</v>
          </cell>
          <cell r="B8" t="str">
            <v>1071000</v>
          </cell>
          <cell r="C8" t="str">
            <v>Bộ môn Hóa BK</v>
          </cell>
        </row>
        <row r="9">
          <cell r="A9" t="str">
            <v>BMXD </v>
          </cell>
          <cell r="B9" t="str">
            <v> </v>
          </cell>
          <cell r="C9" t="str">
            <v>Bộ môn Xây Dựng </v>
          </cell>
        </row>
        <row r="10">
          <cell r="A10" t="str">
            <v>BMXDCD</v>
          </cell>
          <cell r="B10" t="str">
            <v> </v>
          </cell>
          <cell r="C10" t="str">
            <v>Bộ môn Xây Dựng - Cầu Đường </v>
          </cell>
        </row>
        <row r="11">
          <cell r="A11" t="str">
            <v>BHT</v>
          </cell>
          <cell r="B11" t="str">
            <v>5040042</v>
          </cell>
          <cell r="C11" t="str">
            <v>Bùi Hệ Thống</v>
          </cell>
        </row>
        <row r="12">
          <cell r="A12" t="str">
            <v>BHT2</v>
          </cell>
          <cell r="B12" t="str">
            <v>5090057</v>
          </cell>
          <cell r="C12" t="str">
            <v>Bùi Hồng Trung</v>
          </cell>
        </row>
        <row r="13">
          <cell r="A13" t="str">
            <v>BTL</v>
          </cell>
          <cell r="B13" t="str">
            <v>1050036</v>
          </cell>
          <cell r="C13" t="str">
            <v>Bùi Tấn Lợi</v>
          </cell>
        </row>
        <row r="14">
          <cell r="A14" t="str">
            <v>BTHL</v>
          </cell>
          <cell r="B14" t="str">
            <v>1040012</v>
          </cell>
          <cell r="C14" t="str">
            <v>Bùi Thị Hương Lan</v>
          </cell>
        </row>
        <row r="15">
          <cell r="A15" t="str">
            <v>BTV</v>
          </cell>
          <cell r="B15" t="str">
            <v>1010011</v>
          </cell>
          <cell r="C15" t="str">
            <v>Bùi Trương Vỹ</v>
          </cell>
        </row>
        <row r="16">
          <cell r="A16" t="str">
            <v>CNKN</v>
          </cell>
          <cell r="B16" t="str">
            <v>5050038</v>
          </cell>
          <cell r="C16" t="str">
            <v>Cao Nguyễn Khoa Nam</v>
          </cell>
        </row>
        <row r="17">
          <cell r="A17" t="str">
            <v>CTXM</v>
          </cell>
          <cell r="B17" t="str">
            <v>5060018</v>
          </cell>
          <cell r="C17" t="str">
            <v>Cao Thị Xuân Mỹ</v>
          </cell>
        </row>
        <row r="18">
          <cell r="A18" t="str">
            <v>CTL</v>
          </cell>
          <cell r="B18" t="str">
            <v>1090011</v>
          </cell>
          <cell r="C18" t="str">
            <v>Châu Trường Linh</v>
          </cell>
        </row>
        <row r="19">
          <cell r="A19" t="str">
            <v>DXB</v>
          </cell>
          <cell r="B19" t="str">
            <v>5040009</v>
          </cell>
          <cell r="C19" t="str">
            <v>Đặng Xuân Ba</v>
          </cell>
        </row>
        <row r="20">
          <cell r="A20" t="str">
            <v>DBL</v>
          </cell>
          <cell r="B20" t="str">
            <v>1020005</v>
          </cell>
          <cell r="C20" t="str">
            <v>Đặng Bá Lư</v>
          </cell>
        </row>
        <row r="21">
          <cell r="A21" t="str">
            <v>DCT</v>
          </cell>
          <cell r="B21" t="str">
            <v>1100040</v>
          </cell>
          <cell r="C21" t="str">
            <v>Đặng Công Thuật</v>
          </cell>
        </row>
        <row r="22">
          <cell r="A22" t="str">
            <v>DHC</v>
          </cell>
          <cell r="B22" t="str">
            <v>1100002</v>
          </cell>
          <cell r="C22" t="str">
            <v>Đặng Hưng Cầu</v>
          </cell>
        </row>
        <row r="23">
          <cell r="A23" t="str">
            <v>DMN</v>
          </cell>
          <cell r="B23" t="str">
            <v>1070013</v>
          </cell>
          <cell r="C23" t="str">
            <v>Đặng Minh Nhật</v>
          </cell>
        </row>
        <row r="24">
          <cell r="A24" t="str">
            <v>DQV2</v>
          </cell>
          <cell r="B24" t="str">
            <v>5090043</v>
          </cell>
          <cell r="C24" t="str">
            <v>Đặng Quang Vinh</v>
          </cell>
        </row>
        <row r="25">
          <cell r="A25" t="str">
            <v>DTB</v>
          </cell>
          <cell r="B25" t="str">
            <v>5090033</v>
          </cell>
          <cell r="C25" t="str">
            <v>Đặng Thiên Bình</v>
          </cell>
        </row>
        <row r="26">
          <cell r="A26" t="str">
            <v>DVT</v>
          </cell>
          <cell r="B26" t="str">
            <v>5090110</v>
          </cell>
          <cell r="C26" t="str">
            <v>Đặng Văn Thắng </v>
          </cell>
        </row>
        <row r="27">
          <cell r="A27" t="str">
            <v>DVK</v>
          </cell>
          <cell r="B27" t="str">
            <v>2090014</v>
          </cell>
          <cell r="C27" t="str">
            <v>Đặng Việt Khoa</v>
          </cell>
        </row>
        <row r="28">
          <cell r="A28" t="str">
            <v>DTNH</v>
          </cell>
          <cell r="B28" t="str">
            <v>5070012</v>
          </cell>
          <cell r="C28" t="str">
            <v>Đào Thị Ngọc Hoàng</v>
          </cell>
        </row>
        <row r="29">
          <cell r="A29" t="str">
            <v>DTN</v>
          </cell>
          <cell r="B29" t="str">
            <v>2090031</v>
          </cell>
          <cell r="C29" t="str">
            <v>Đào Thị Nhung</v>
          </cell>
        </row>
        <row r="30">
          <cell r="A30" t="str">
            <v>DTTH</v>
          </cell>
          <cell r="B30" t="str">
            <v>0130030</v>
          </cell>
          <cell r="C30" t="str">
            <v>Đào Thị Thanh Hà</v>
          </cell>
        </row>
        <row r="31">
          <cell r="A31" t="str">
            <v>DTS</v>
          </cell>
          <cell r="B31" t="str">
            <v>0130017</v>
          </cell>
          <cell r="C31" t="str">
            <v>Đào Trọng Sáu</v>
          </cell>
        </row>
        <row r="32">
          <cell r="A32" t="str">
            <v>DTT</v>
          </cell>
          <cell r="B32" t="str">
            <v>4150018</v>
          </cell>
          <cell r="C32" t="str">
            <v>Diệp Thị Thanh</v>
          </cell>
        </row>
        <row r="33">
          <cell r="A33" t="str">
            <v>DBK</v>
          </cell>
          <cell r="B33" t="str">
            <v>5090006</v>
          </cell>
          <cell r="C33" t="str">
            <v>Đinh Bá Khương</v>
          </cell>
        </row>
        <row r="34">
          <cell r="A34" t="str">
            <v>DMD</v>
          </cell>
          <cell r="B34" t="str">
            <v>1010022</v>
          </cell>
          <cell r="C34" t="str">
            <v>Đinh Minh Diệm</v>
          </cell>
        </row>
        <row r="35">
          <cell r="A35" t="str">
            <v>DND</v>
          </cell>
          <cell r="B35" t="str">
            <v>5060024</v>
          </cell>
          <cell r="C35" t="str">
            <v>Đinh Nam Đức</v>
          </cell>
        </row>
        <row r="36">
          <cell r="A36" t="str">
            <v>vdh5</v>
          </cell>
          <cell r="B36" t="str">
            <v>5060029</v>
          </cell>
          <cell r="C36" t="str">
            <v>Võ Duy Hải</v>
          </cell>
        </row>
        <row r="37">
          <cell r="A37" t="str">
            <v>dnt2</v>
          </cell>
          <cell r="B37" t="str">
            <v>5060039</v>
          </cell>
          <cell r="C37" t="str">
            <v>Đặng Ngọc Thành</v>
          </cell>
        </row>
        <row r="38">
          <cell r="A38" t="str">
            <v>TTTH3</v>
          </cell>
          <cell r="B38" t="str">
            <v>5060034</v>
          </cell>
          <cell r="C38" t="str">
            <v>Trương Thị Thu Hà</v>
          </cell>
        </row>
        <row r="39">
          <cell r="A39" t="str">
            <v>THL2</v>
          </cell>
          <cell r="B39" t="str">
            <v>5060033</v>
          </cell>
          <cell r="C39" t="str">
            <v>Trương Hoàng Lộc</v>
          </cell>
        </row>
        <row r="40">
          <cell r="A40" t="str">
            <v>NTB</v>
          </cell>
          <cell r="B40" t="str">
            <v>5060032</v>
          </cell>
          <cell r="C40" t="str">
            <v>Nguyễn Thanh Bình</v>
          </cell>
        </row>
        <row r="41">
          <cell r="A41" t="str">
            <v>PTPT</v>
          </cell>
          <cell r="B41" t="str">
            <v>5060035</v>
          </cell>
          <cell r="C41" t="str">
            <v>Phạm Thị Phương Trang</v>
          </cell>
        </row>
        <row r="42">
          <cell r="A42" t="str">
            <v>PNL</v>
          </cell>
          <cell r="B42" t="str">
            <v>5060031</v>
          </cell>
          <cell r="C42" t="str">
            <v>Phan Nhật Long</v>
          </cell>
        </row>
        <row r="43">
          <cell r="A43" t="str">
            <v>DTV2</v>
          </cell>
          <cell r="B43" t="str">
            <v>1050021</v>
          </cell>
          <cell r="C43" t="str">
            <v>Đinh Thành Việt</v>
          </cell>
        </row>
        <row r="44">
          <cell r="A44" t="str">
            <v>DTPA</v>
          </cell>
          <cell r="B44" t="str">
            <v>3070004</v>
          </cell>
          <cell r="C44" t="str">
            <v>Đinh Thị Phương Anh</v>
          </cell>
        </row>
        <row r="45">
          <cell r="A45" t="str">
            <v>DTV</v>
          </cell>
          <cell r="B45" t="str">
            <v>3190013</v>
          </cell>
          <cell r="C45" t="str">
            <v>Đinh Thị Văn</v>
          </cell>
        </row>
        <row r="46">
          <cell r="A46" t="str">
            <v>DVA</v>
          </cell>
          <cell r="B46" t="str">
            <v>2090007</v>
          </cell>
          <cell r="C46" t="str">
            <v>Đinh Văn An</v>
          </cell>
        </row>
        <row r="47">
          <cell r="A47" t="str">
            <v>DHD</v>
          </cell>
          <cell r="B47" t="str">
            <v>1090029</v>
          </cell>
          <cell r="C47" t="str">
            <v>Đỗ Hữu Đạo</v>
          </cell>
        </row>
        <row r="48">
          <cell r="A48" t="str">
            <v>DPB</v>
          </cell>
          <cell r="B48" t="str">
            <v>5040010</v>
          </cell>
          <cell r="C48" t="str">
            <v>Đỗ Phú Bá</v>
          </cell>
        </row>
        <row r="49">
          <cell r="A49" t="str">
            <v>DPH</v>
          </cell>
          <cell r="B49" t="str">
            <v>5050039</v>
          </cell>
          <cell r="C49" t="str">
            <v>Đỗ Phú Huy</v>
          </cell>
        </row>
        <row r="50">
          <cell r="A50" t="str">
            <v>NHNM</v>
          </cell>
          <cell r="B50" t="str">
            <v>5050069</v>
          </cell>
          <cell r="C50" t="str">
            <v>Nguyễn Hữu Nhật Minh</v>
          </cell>
        </row>
        <row r="51">
          <cell r="A51" t="str">
            <v>NNHA</v>
          </cell>
          <cell r="B51" t="str">
            <v>5050066</v>
          </cell>
          <cell r="C51" t="str">
            <v>Nguyễn Ngọc Hoài Ân</v>
          </cell>
        </row>
        <row r="52">
          <cell r="A52" t="str">
            <v>DQH</v>
          </cell>
          <cell r="B52" t="str">
            <v>5090069</v>
          </cell>
          <cell r="C52" t="str">
            <v>Đỗ Quốc Hùng</v>
          </cell>
        </row>
        <row r="53">
          <cell r="A53" t="str">
            <v>DTHN</v>
          </cell>
          <cell r="B53" t="str">
            <v>2090001</v>
          </cell>
          <cell r="C53" t="str">
            <v>Đỗ Thị Hằng Nga</v>
          </cell>
        </row>
        <row r="54">
          <cell r="A54" t="str">
            <v>DTN2</v>
          </cell>
          <cell r="B54" t="str">
            <v>5090119</v>
          </cell>
          <cell r="C54" t="str">
            <v>Đỗ Thị Nga</v>
          </cell>
        </row>
        <row r="55">
          <cell r="A55" t="str">
            <v>DTTH1</v>
          </cell>
          <cell r="B55" t="str">
            <v>1020020</v>
          </cell>
          <cell r="C55" t="str">
            <v>Đỗ Thị Tuyết Hoa</v>
          </cell>
        </row>
        <row r="56">
          <cell r="A56" t="str">
            <v>DTV2</v>
          </cell>
          <cell r="B56" t="str">
            <v>5090066</v>
          </cell>
          <cell r="C56" t="str">
            <v>Đỗ Thúy Vân</v>
          </cell>
        </row>
        <row r="57">
          <cell r="A57" t="str">
            <v>DAT</v>
          </cell>
          <cell r="B57" t="str">
            <v>1050024</v>
          </cell>
          <cell r="C57" t="str">
            <v>Đoàn Anh Tuấn</v>
          </cell>
        </row>
        <row r="58">
          <cell r="A58" t="str">
            <v>DDB</v>
          </cell>
          <cell r="B58" t="str">
            <v>3190029</v>
          </cell>
          <cell r="C58" t="str">
            <v>Đoàn Duy Bình</v>
          </cell>
        </row>
        <row r="59">
          <cell r="A59" t="str">
            <v>DLA</v>
          </cell>
          <cell r="B59" t="str">
            <v>5040048</v>
          </cell>
          <cell r="C59" t="str">
            <v>Đoàn Lê Anh</v>
          </cell>
        </row>
        <row r="60">
          <cell r="A60" t="str">
            <v>DNMT</v>
          </cell>
          <cell r="B60" t="str">
            <v>1140053</v>
          </cell>
          <cell r="C60" t="str">
            <v>Đoàn Ngọc Minh Tú</v>
          </cell>
        </row>
        <row r="61">
          <cell r="A61" t="str">
            <v>DQV</v>
          </cell>
          <cell r="B61" t="str">
            <v>0030001</v>
          </cell>
          <cell r="C61" t="str">
            <v>Đoàn Quang Vinh</v>
          </cell>
        </row>
        <row r="62">
          <cell r="A62" t="str">
            <v>DTTL</v>
          </cell>
          <cell r="B62" t="str">
            <v>1070018</v>
          </cell>
          <cell r="C62" t="str">
            <v>Đoàn Thị Thu Loan</v>
          </cell>
        </row>
        <row r="63">
          <cell r="A63" t="str">
            <v>DVP</v>
          </cell>
          <cell r="B63" t="str">
            <v>5050003</v>
          </cell>
          <cell r="C63" t="str">
            <v>Đoàn Văn Phô</v>
          </cell>
        </row>
        <row r="64">
          <cell r="A64" t="str">
            <v>DVD</v>
          </cell>
          <cell r="B64" t="str">
            <v>5050041</v>
          </cell>
          <cell r="C64" t="str">
            <v>Doãn văn Đông</v>
          </cell>
        </row>
        <row r="65">
          <cell r="A65" t="str">
            <v>MPAT</v>
          </cell>
          <cell r="B65" t="str">
            <v>5060030</v>
          </cell>
          <cell r="C65" t="str">
            <v>Mai Phước Ánh Tuyết</v>
          </cell>
        </row>
        <row r="66">
          <cell r="A66" t="str">
            <v>DCT2</v>
          </cell>
          <cell r="B66" t="str">
            <v>5020012</v>
          </cell>
          <cell r="C66" t="str">
            <v>Đoàn Chí Thiện</v>
          </cell>
        </row>
        <row r="67">
          <cell r="A67" t="str">
            <v>DVP2</v>
          </cell>
          <cell r="B67" t="str">
            <v>5060010</v>
          </cell>
          <cell r="C67" t="str">
            <v>Đoàn Vĩnh Phúc</v>
          </cell>
        </row>
        <row r="68">
          <cell r="A68" t="str">
            <v>DQB</v>
          </cell>
          <cell r="B68" t="str">
            <v>1020038</v>
          </cell>
          <cell r="C68" t="str">
            <v>Dư Quang Bình</v>
          </cell>
        </row>
        <row r="69">
          <cell r="A69" t="str">
            <v>DAH</v>
          </cell>
          <cell r="B69" t="str">
            <v>2010003</v>
          </cell>
          <cell r="C69" t="str">
            <v>Dương Anh Hoàng</v>
          </cell>
        </row>
        <row r="70">
          <cell r="A70" t="str">
            <v>DMC</v>
          </cell>
          <cell r="B70" t="str">
            <v>5090104</v>
          </cell>
          <cell r="C70" t="str">
            <v>Dương Minh Châu</v>
          </cell>
        </row>
        <row r="71">
          <cell r="A71" t="str">
            <v>DMQ</v>
          </cell>
          <cell r="B71" t="str">
            <v>5090059</v>
          </cell>
          <cell r="C71" t="str">
            <v>Dương Minh Quân</v>
          </cell>
        </row>
        <row r="72">
          <cell r="A72" t="str">
            <v>DNT</v>
          </cell>
          <cell r="B72" t="str">
            <v>5020010</v>
          </cell>
          <cell r="C72" t="str">
            <v>Dương Ngọc Thọ</v>
          </cell>
        </row>
        <row r="73">
          <cell r="A73" t="str">
            <v>DNBD</v>
          </cell>
          <cell r="B73" t="str">
            <v>3210012</v>
          </cell>
          <cell r="C73" t="str">
            <v>Dương Ngọc Bích Đào</v>
          </cell>
        </row>
        <row r="74">
          <cell r="A74" t="str">
            <v>DQT</v>
          </cell>
          <cell r="B74" t="str">
            <v>5050056</v>
          </cell>
          <cell r="C74" t="str">
            <v>Dương Quang Thiện</v>
          </cell>
        </row>
        <row r="75">
          <cell r="A75" t="str">
            <v>bvm</v>
          </cell>
          <cell r="B75" t="str">
            <v>5050061</v>
          </cell>
          <cell r="C75" t="str">
            <v>Bùi Văn Minh</v>
          </cell>
        </row>
        <row r="76">
          <cell r="A76" t="str">
            <v>tth6</v>
          </cell>
          <cell r="B76" t="str">
            <v>5050036</v>
          </cell>
          <cell r="C76" t="str">
            <v>Trần Thu Hiền</v>
          </cell>
        </row>
        <row r="77">
          <cell r="A77" t="str">
            <v>DTH</v>
          </cell>
          <cell r="B77" t="str">
            <v>1070032</v>
          </cell>
          <cell r="C77" t="str">
            <v>Dương Thế Hy</v>
          </cell>
        </row>
        <row r="78">
          <cell r="A78" t="str">
            <v>DTH2</v>
          </cell>
          <cell r="B78" t="str">
            <v>2090013</v>
          </cell>
          <cell r="C78" t="str">
            <v>Dương Thị Hương</v>
          </cell>
        </row>
        <row r="79">
          <cell r="A79" t="str">
            <v>DT</v>
          </cell>
          <cell r="B79" t="str">
            <v>1080006</v>
          </cell>
          <cell r="C79" t="str">
            <v>Dương Thọ</v>
          </cell>
        </row>
        <row r="80">
          <cell r="A80" t="str">
            <v>DVT2</v>
          </cell>
          <cell r="B80" t="str">
            <v>6090116</v>
          </cell>
          <cell r="C80" t="str">
            <v>Dương Văn Tuấn</v>
          </cell>
        </row>
        <row r="81">
          <cell r="A81" t="str">
            <v>DVD2</v>
          </cell>
          <cell r="B81" t="str">
            <v>1010033</v>
          </cell>
          <cell r="C81" t="str">
            <v>Dương Việt Dũng</v>
          </cell>
        </row>
        <row r="82">
          <cell r="A82" t="str">
            <v>GTKL</v>
          </cell>
          <cell r="B82" t="str">
            <v>3060005</v>
          </cell>
          <cell r="C82" t="str">
            <v>Giang Thị Kim Liên</v>
          </cell>
        </row>
        <row r="83">
          <cell r="A83" t="str">
            <v>HK</v>
          </cell>
          <cell r="B83" t="str">
            <v>5040014</v>
          </cell>
          <cell r="C83" t="str">
            <v>Hà Ký</v>
          </cell>
        </row>
        <row r="84">
          <cell r="A84" t="str">
            <v>NPS</v>
          </cell>
          <cell r="B84" t="str">
            <v>5040062</v>
          </cell>
          <cell r="C84" t="str">
            <v>Nguyễn Phú Sinh</v>
          </cell>
        </row>
        <row r="85">
          <cell r="A85" t="str">
            <v>HDT</v>
          </cell>
          <cell r="B85" t="str">
            <v>1050038</v>
          </cell>
          <cell r="C85" t="str">
            <v>Hạ Đình Trúc</v>
          </cell>
        </row>
        <row r="86">
          <cell r="A86" t="str">
            <v>HMTH</v>
          </cell>
          <cell r="B86" t="str">
            <v>5040045</v>
          </cell>
          <cell r="C86" t="str">
            <v>Hà Minh Thiện Hữu</v>
          </cell>
        </row>
        <row r="87">
          <cell r="A87" t="str">
            <v>HT</v>
          </cell>
          <cell r="B87" t="str">
            <v>5090052</v>
          </cell>
          <cell r="C87" t="str">
            <v>Hà Trương</v>
          </cell>
        </row>
        <row r="88">
          <cell r="A88" t="str">
            <v>HVD</v>
          </cell>
          <cell r="B88" t="str">
            <v>5040038</v>
          </cell>
          <cell r="C88" t="str">
            <v>Hồ Việt Dũng</v>
          </cell>
        </row>
        <row r="89">
          <cell r="A89" t="str">
            <v>HCL</v>
          </cell>
          <cell r="B89" t="str">
            <v>5040046</v>
          </cell>
          <cell r="C89" t="str">
            <v>Hồ Công Lam</v>
          </cell>
        </row>
        <row r="90">
          <cell r="A90" t="str">
            <v>HKH</v>
          </cell>
          <cell r="B90" t="str">
            <v>1050032</v>
          </cell>
          <cell r="C90" t="str">
            <v>Hồ Kim Huyền</v>
          </cell>
        </row>
        <row r="91">
          <cell r="A91" t="str">
            <v>HLN</v>
          </cell>
          <cell r="B91" t="str">
            <v>0070004</v>
          </cell>
          <cell r="C91" t="str">
            <v>Hồ Lộng Ngọc </v>
          </cell>
        </row>
        <row r="92">
          <cell r="A92" t="str">
            <v>HMT</v>
          </cell>
          <cell r="B92" t="str">
            <v>3090012</v>
          </cell>
          <cell r="C92" t="str">
            <v>Hồ Minh Thu</v>
          </cell>
        </row>
        <row r="93">
          <cell r="A93" t="str">
            <v>HPP</v>
          </cell>
          <cell r="B93" t="str">
            <v>5060019</v>
          </cell>
          <cell r="C93" t="str">
            <v>Hồ Phước Phương</v>
          </cell>
        </row>
        <row r="94">
          <cell r="A94" t="str">
            <v>HTKH</v>
          </cell>
          <cell r="B94" t="str">
            <v>5090048</v>
          </cell>
          <cell r="C94" t="str">
            <v>Hồ Thị Kim Huyền</v>
          </cell>
        </row>
        <row r="95">
          <cell r="A95" t="str">
            <v>HTKT</v>
          </cell>
          <cell r="B95" t="str">
            <v>4150019</v>
          </cell>
          <cell r="C95" t="str">
            <v>Hồ Thị Kim Thoa</v>
          </cell>
        </row>
        <row r="96">
          <cell r="A96" t="str">
            <v>HTT</v>
          </cell>
          <cell r="B96" t="str">
            <v>3210023</v>
          </cell>
          <cell r="C96" t="str">
            <v>Hồ Thị Tốt</v>
          </cell>
        </row>
        <row r="97">
          <cell r="A97" t="str">
            <v>HTT2</v>
          </cell>
          <cell r="B97" t="str">
            <v>5050060</v>
          </cell>
          <cell r="C97" t="str">
            <v>Hồ Thị Trang</v>
          </cell>
        </row>
        <row r="98">
          <cell r="A98" t="str">
            <v>HTYL</v>
          </cell>
          <cell r="B98" t="str">
            <v>3210016</v>
          </cell>
          <cell r="C98" t="str">
            <v>Hồ Thị Yến Lan</v>
          </cell>
        </row>
        <row r="99">
          <cell r="A99" t="str">
            <v>HTAN</v>
          </cell>
          <cell r="B99" t="str">
            <v>5040004</v>
          </cell>
          <cell r="C99" t="str">
            <v>Hồ Trần Anh Ngọc</v>
          </cell>
        </row>
        <row r="100">
          <cell r="A100" t="str">
            <v>HVV</v>
          </cell>
          <cell r="B100" t="str">
            <v>1020033</v>
          </cell>
          <cell r="C100" t="str">
            <v>Hồ Viết Việt</v>
          </cell>
        </row>
        <row r="101">
          <cell r="A101" t="str">
            <v>HCC</v>
          </cell>
          <cell r="B101" t="str">
            <v>5090012</v>
          </cell>
          <cell r="C101" t="str">
            <v>Hoàng Công Cẩn</v>
          </cell>
        </row>
        <row r="102">
          <cell r="A102" t="str">
            <v>HD</v>
          </cell>
          <cell r="B102" t="str">
            <v>0070009</v>
          </cell>
          <cell r="C102" t="str">
            <v>Hoàng Dũng</v>
          </cell>
        </row>
        <row r="103">
          <cell r="A103" t="str">
            <v>HDH</v>
          </cell>
          <cell r="B103" t="str">
            <v>1040010</v>
          </cell>
          <cell r="C103" t="str">
            <v>Hoàng Dương Hùng</v>
          </cell>
        </row>
        <row r="104">
          <cell r="A104" t="str">
            <v>HH</v>
          </cell>
          <cell r="B104" t="str">
            <v>5090040</v>
          </cell>
          <cell r="C104" t="str">
            <v>Hoàng Hải</v>
          </cell>
        </row>
        <row r="105">
          <cell r="A105" t="str">
            <v>HLUT</v>
          </cell>
          <cell r="B105" t="str">
            <v>1020035</v>
          </cell>
          <cell r="C105" t="str">
            <v>Hoàng Lê Uyên Thục</v>
          </cell>
        </row>
        <row r="106">
          <cell r="A106" t="str">
            <v>HMC</v>
          </cell>
          <cell r="B106" t="str">
            <v>1010017</v>
          </cell>
          <cell r="C106" t="str">
            <v>Hoàng Minh Công</v>
          </cell>
        </row>
        <row r="107">
          <cell r="A107" t="str">
            <v>HND</v>
          </cell>
          <cell r="B107" t="str">
            <v>1150017</v>
          </cell>
          <cell r="C107" t="str">
            <v>Hoàng Ngọc Đồng</v>
          </cell>
        </row>
        <row r="108">
          <cell r="A108" t="str">
            <v>HQT</v>
          </cell>
          <cell r="B108" t="str">
            <v>3050002</v>
          </cell>
          <cell r="C108" t="str">
            <v>Hoàng Quang Thắng</v>
          </cell>
        </row>
        <row r="109">
          <cell r="A109" t="str">
            <v>HTD</v>
          </cell>
          <cell r="B109" t="str">
            <v>5040026</v>
          </cell>
          <cell r="C109" t="str">
            <v>Hoàng Thành Đạt</v>
          </cell>
        </row>
        <row r="110">
          <cell r="A110" t="str">
            <v>HTML</v>
          </cell>
          <cell r="B110" t="str">
            <v>5050010</v>
          </cell>
          <cell r="C110" t="str">
            <v>Hoàng Thị Mỹ Lệ</v>
          </cell>
        </row>
        <row r="111">
          <cell r="A111" t="str">
            <v>HVH</v>
          </cell>
          <cell r="B111" t="str">
            <v>0130008</v>
          </cell>
          <cell r="C111" t="str">
            <v>Hoàng Văn Hùng</v>
          </cell>
        </row>
        <row r="112">
          <cell r="A112" t="str">
            <v>HAH</v>
          </cell>
          <cell r="B112" t="str">
            <v>5090044</v>
          </cell>
          <cell r="C112" t="str">
            <v>Huỳnh Anh Hoàng</v>
          </cell>
        </row>
        <row r="113">
          <cell r="A113" t="str">
            <v>HB</v>
          </cell>
          <cell r="B113" t="str">
            <v>5090038</v>
          </cell>
          <cell r="C113" t="str">
            <v>Huỳnh Bọng</v>
          </cell>
        </row>
        <row r="114">
          <cell r="A114" t="str">
            <v>HCP</v>
          </cell>
          <cell r="B114" t="str">
            <v>1020022</v>
          </cell>
          <cell r="C114" t="str">
            <v>Huỳnh Công Pháp</v>
          </cell>
        </row>
        <row r="115">
          <cell r="A115" t="str">
            <v>HHH2</v>
          </cell>
          <cell r="B115" t="str">
            <v>3090019</v>
          </cell>
          <cell r="C115" t="str">
            <v>Huỳnh Hữu Hiền</v>
          </cell>
        </row>
        <row r="116">
          <cell r="A116" t="str">
            <v>HHH</v>
          </cell>
          <cell r="B116" t="str">
            <v>1020018</v>
          </cell>
          <cell r="C116" t="str">
            <v>Huỳnh Hữu Hưng</v>
          </cell>
        </row>
        <row r="117">
          <cell r="A117" t="str">
            <v>HMS</v>
          </cell>
          <cell r="B117" t="str">
            <v>1100027</v>
          </cell>
          <cell r="C117" t="str">
            <v>Huỳnh Minh Sơn</v>
          </cell>
        </row>
        <row r="118">
          <cell r="A118" t="str">
            <v>HMT</v>
          </cell>
          <cell r="B118" t="str">
            <v>1080013</v>
          </cell>
          <cell r="C118" t="str">
            <v>Huỳnh Minh Tuấn</v>
          </cell>
        </row>
        <row r="119">
          <cell r="A119" t="str">
            <v>HNB</v>
          </cell>
          <cell r="B119" t="str">
            <v>5070022</v>
          </cell>
          <cell r="C119" t="str">
            <v>Huỳnh Ngọc Bích </v>
          </cell>
        </row>
        <row r="120">
          <cell r="A120" t="str">
            <v>HNH</v>
          </cell>
          <cell r="B120" t="str">
            <v>1040004</v>
          </cell>
          <cell r="C120" t="str">
            <v>Huỳnh Ngọc Hùng</v>
          </cell>
        </row>
        <row r="121">
          <cell r="A121" t="str">
            <v>HNN</v>
          </cell>
          <cell r="B121" t="str">
            <v>5010035</v>
          </cell>
          <cell r="C121" t="str">
            <v>Huỳnh Nhật Nam</v>
          </cell>
        </row>
        <row r="122">
          <cell r="A122" t="str">
            <v>HNT</v>
          </cell>
          <cell r="B122" t="str">
            <v>5090011</v>
          </cell>
          <cell r="C122" t="str">
            <v>Huỳnh Nhật Tố</v>
          </cell>
        </row>
        <row r="123">
          <cell r="A123" t="str">
            <v>HPM</v>
          </cell>
          <cell r="B123" t="str">
            <v>5040015</v>
          </cell>
          <cell r="C123" t="str">
            <v>Huỳnh Phước Minh</v>
          </cell>
        </row>
        <row r="124">
          <cell r="A124" t="str">
            <v>HPN</v>
          </cell>
          <cell r="B124" t="str">
            <v>1090013</v>
          </cell>
          <cell r="C124" t="str">
            <v>Huỳnh Phương Nam</v>
          </cell>
        </row>
        <row r="125">
          <cell r="A125" t="str">
            <v>HTH</v>
          </cell>
          <cell r="B125" t="str">
            <v>5090070</v>
          </cell>
          <cell r="C125" t="str">
            <v>Huỳnh Thái Hưng</v>
          </cell>
        </row>
        <row r="126">
          <cell r="A126" t="str">
            <v>PTP2</v>
          </cell>
          <cell r="B126" t="str">
            <v>5090139</v>
          </cell>
          <cell r="C126" t="str">
            <v>Phạm Thị Phượng</v>
          </cell>
        </row>
        <row r="127">
          <cell r="A127" t="str">
            <v>NHL1</v>
          </cell>
          <cell r="B127" t="str">
            <v>5090129</v>
          </cell>
          <cell r="C127" t="str">
            <v>Nguyễn Hữu Lực</v>
          </cell>
        </row>
        <row r="128">
          <cell r="A128" t="str">
            <v>NNQD</v>
          </cell>
          <cell r="B128" t="str">
            <v>5090128</v>
          </cell>
          <cell r="C128" t="str">
            <v>Nguyễn Ngọc Quỳnh Dung</v>
          </cell>
        </row>
        <row r="129">
          <cell r="A129" t="str">
            <v>HTDU</v>
          </cell>
          <cell r="B129" t="str">
            <v>5070019</v>
          </cell>
          <cell r="C129" t="str">
            <v>Huỳnh Thị Diễm Uyên</v>
          </cell>
        </row>
        <row r="130">
          <cell r="A130" t="str">
            <v>HTTV</v>
          </cell>
          <cell r="B130" t="str">
            <v>4150002</v>
          </cell>
          <cell r="C130" t="str">
            <v>Huỳnh Thị Thanh Vân </v>
          </cell>
        </row>
        <row r="131">
          <cell r="A131" t="str">
            <v>HTN</v>
          </cell>
          <cell r="B131" t="str">
            <v>5090056</v>
          </cell>
          <cell r="C131" t="str">
            <v>Huỳnh Trung Nhân</v>
          </cell>
        </row>
        <row r="132">
          <cell r="A132" t="str">
            <v>HT1</v>
          </cell>
          <cell r="B132" t="str">
            <v>5040003</v>
          </cell>
          <cell r="C132" t="str">
            <v>Huỳnh Tuân</v>
          </cell>
        </row>
        <row r="133">
          <cell r="A133" t="str">
            <v>HVS</v>
          </cell>
          <cell r="B133" t="str">
            <v>5040018</v>
          </cell>
          <cell r="C133" t="str">
            <v>Huỳnh Văn Sanh</v>
          </cell>
        </row>
        <row r="134">
          <cell r="A134" t="str">
            <v>HVDA</v>
          </cell>
          <cell r="B134" t="str">
            <v>5060028</v>
          </cell>
          <cell r="C134" t="str">
            <v>Huỳnh Võ Duyên Anh</v>
          </cell>
        </row>
        <row r="135">
          <cell r="A135" t="str">
            <v>KH</v>
          </cell>
          <cell r="B135" t="str">
            <v>5070000</v>
          </cell>
          <cell r="C135" t="str">
            <v>Khoa CN Hóa học</v>
          </cell>
        </row>
        <row r="136">
          <cell r="A136" t="str">
            <v>KCNTT</v>
          </cell>
          <cell r="B136" t="str">
            <v>1020000</v>
          </cell>
          <cell r="C136" t="str">
            <v>Khoa CNTT BK</v>
          </cell>
        </row>
        <row r="137">
          <cell r="A137" t="str">
            <v>KCK</v>
          </cell>
          <cell r="B137" t="str">
            <v>5040000</v>
          </cell>
          <cell r="C137" t="str">
            <v>Khoa Cơ khí</v>
          </cell>
        </row>
        <row r="138">
          <cell r="A138" t="str">
            <v>KMT</v>
          </cell>
          <cell r="B138" t="str">
            <v>1120000</v>
          </cell>
          <cell r="C138" t="str">
            <v>Khoa Công nghệ Môi trường</v>
          </cell>
        </row>
        <row r="139">
          <cell r="A139" t="str">
            <v>KD</v>
          </cell>
          <cell r="B139" t="str">
            <v>5050000</v>
          </cell>
          <cell r="C139" t="str">
            <v>Khoa Điện</v>
          </cell>
        </row>
        <row r="140">
          <cell r="A140" t="str">
            <v>KXD</v>
          </cell>
          <cell r="B140" t="str">
            <v>5060000</v>
          </cell>
          <cell r="C140" t="str">
            <v>Khoa KTXD</v>
          </cell>
        </row>
        <row r="141">
          <cell r="A141" t="str">
            <v>KCM</v>
          </cell>
          <cell r="B141" t="str">
            <v>1050035</v>
          </cell>
          <cell r="C141" t="str">
            <v>Khương Công Minh</v>
          </cell>
        </row>
        <row r="142">
          <cell r="A142" t="str">
            <v>KTH</v>
          </cell>
          <cell r="B142" t="str">
            <v>5070023</v>
          </cell>
          <cell r="C142" t="str">
            <v>Kiều Thị Hòa </v>
          </cell>
        </row>
        <row r="143">
          <cell r="A143" t="str">
            <v>LTT</v>
          </cell>
          <cell r="B143" t="str">
            <v>2090029</v>
          </cell>
          <cell r="C143" t="str">
            <v>Lã Thị Thái</v>
          </cell>
        </row>
        <row r="144">
          <cell r="A144" t="str">
            <v>LBH</v>
          </cell>
          <cell r="B144" t="str">
            <v>5090035</v>
          </cell>
          <cell r="C144" t="str">
            <v>Lâm Bá Hòa</v>
          </cell>
        </row>
        <row r="145">
          <cell r="A145" t="str">
            <v>LTD2</v>
          </cell>
          <cell r="B145" t="str">
            <v>1050005</v>
          </cell>
          <cell r="C145" t="str">
            <v>Lâm Tăng Đức</v>
          </cell>
        </row>
        <row r="146">
          <cell r="A146" t="str">
            <v>LV2</v>
          </cell>
          <cell r="B146" t="str">
            <v>5050022</v>
          </cell>
          <cell r="C146" t="str">
            <v>Lê Vũ</v>
          </cell>
        </row>
        <row r="147">
          <cell r="A147" t="str">
            <v>LCT</v>
          </cell>
          <cell r="B147" t="str">
            <v>2090021</v>
          </cell>
          <cell r="C147" t="str">
            <v>Lê Cần Tĩnh</v>
          </cell>
        </row>
        <row r="148">
          <cell r="A148" t="str">
            <v>TTH4</v>
          </cell>
          <cell r="B148" t="str">
            <v>5050042</v>
          </cell>
          <cell r="C148" t="str">
            <v>Trương Thị Hoa</v>
          </cell>
        </row>
        <row r="149">
          <cell r="A149" t="str">
            <v>PHNT</v>
          </cell>
          <cell r="B149" t="str">
            <v>5050043</v>
          </cell>
          <cell r="C149" t="str">
            <v>Phan Huỳnh Nhật Trinh</v>
          </cell>
        </row>
        <row r="150">
          <cell r="A150" t="str">
            <v>LCP</v>
          </cell>
          <cell r="B150" t="str">
            <v>5060017</v>
          </cell>
          <cell r="C150" t="str">
            <v>Lê Chí Phát</v>
          </cell>
        </row>
        <row r="151">
          <cell r="A151" t="str">
            <v>LC</v>
          </cell>
          <cell r="B151" t="str">
            <v>1080007</v>
          </cell>
          <cell r="C151" t="str">
            <v>Lê Cung</v>
          </cell>
        </row>
        <row r="152">
          <cell r="A152" t="str">
            <v>LDD</v>
          </cell>
          <cell r="B152" t="str">
            <v>1050002</v>
          </cell>
          <cell r="C152" t="str">
            <v>Lê Đình Dương</v>
          </cell>
        </row>
        <row r="153">
          <cell r="A153" t="str">
            <v>LDL</v>
          </cell>
          <cell r="B153" t="str">
            <v>5090001</v>
          </cell>
          <cell r="C153" t="str">
            <v>Lê Đức Lăng</v>
          </cell>
        </row>
        <row r="154">
          <cell r="A154" t="str">
            <v>LDT</v>
          </cell>
          <cell r="B154" t="str">
            <v>2090030</v>
          </cell>
          <cell r="C154" t="str">
            <v>Lê Đức Tâm</v>
          </cell>
        </row>
        <row r="155">
          <cell r="A155" t="str">
            <v>LDT2</v>
          </cell>
          <cell r="B155" t="str">
            <v>0030007</v>
          </cell>
          <cell r="C155" t="str">
            <v>Lê Đức Thịnh</v>
          </cell>
        </row>
        <row r="156">
          <cell r="A156" t="str">
            <v>LHQ</v>
          </cell>
          <cell r="B156" t="str">
            <v>5070011</v>
          </cell>
          <cell r="C156" t="str">
            <v>Lê Hồng Quang</v>
          </cell>
        </row>
        <row r="157">
          <cell r="A157" t="str">
            <v>LHA</v>
          </cell>
          <cell r="B157" t="str">
            <v>2090034</v>
          </cell>
          <cell r="C157" t="str">
            <v>Lê Hữu Ái</v>
          </cell>
        </row>
        <row r="158">
          <cell r="A158" t="str">
            <v>LKH</v>
          </cell>
          <cell r="B158" t="str">
            <v>1050040</v>
          </cell>
          <cell r="C158" t="str">
            <v>Lê Kim Hùng</v>
          </cell>
        </row>
        <row r="159">
          <cell r="A159" t="str">
            <v>LKT</v>
          </cell>
          <cell r="B159" t="str">
            <v>3050005</v>
          </cell>
          <cell r="C159" t="str">
            <v>Lê Kim Tiến</v>
          </cell>
        </row>
        <row r="160">
          <cell r="A160" t="str">
            <v>LK</v>
          </cell>
          <cell r="B160" t="str">
            <v>1050013</v>
          </cell>
          <cell r="C160" t="str">
            <v>Lê Kỷ</v>
          </cell>
        </row>
        <row r="161">
          <cell r="A161" t="str">
            <v>LMA</v>
          </cell>
          <cell r="B161" t="str">
            <v>4150029</v>
          </cell>
          <cell r="C161" t="str">
            <v>Lê Mai Anh</v>
          </cell>
        </row>
        <row r="162">
          <cell r="A162" t="str">
            <v>LMS</v>
          </cell>
          <cell r="B162" t="str">
            <v>1100033</v>
          </cell>
          <cell r="C162" t="str">
            <v>Lê Minh Sơn</v>
          </cell>
        </row>
        <row r="163">
          <cell r="A163" t="str">
            <v>LMT2</v>
          </cell>
          <cell r="B163" t="str">
            <v>0180004</v>
          </cell>
          <cell r="C163" t="str">
            <v>Lê Minh Thái</v>
          </cell>
        </row>
        <row r="164">
          <cell r="A164" t="str">
            <v>LMT4</v>
          </cell>
          <cell r="B164" t="str">
            <v>5060021</v>
          </cell>
          <cell r="C164" t="str">
            <v>Lê Minh Thắng</v>
          </cell>
        </row>
        <row r="165">
          <cell r="A165" t="str">
            <v>LMT</v>
          </cell>
          <cell r="B165" t="str">
            <v>2090022</v>
          </cell>
          <cell r="C165" t="str">
            <v>Lê Minh Thọ</v>
          </cell>
        </row>
        <row r="166">
          <cell r="A166" t="str">
            <v>LNC</v>
          </cell>
          <cell r="B166" t="str">
            <v>5050002</v>
          </cell>
          <cell r="C166" t="str">
            <v>Lê Ngọc Cơ</v>
          </cell>
        </row>
        <row r="167">
          <cell r="A167" t="str">
            <v>LNQV</v>
          </cell>
          <cell r="B167" t="str">
            <v>5050020</v>
          </cell>
          <cell r="C167" t="str">
            <v>Lê Ngọc Quý Văn</v>
          </cell>
        </row>
        <row r="168">
          <cell r="A168" t="str">
            <v>LNT</v>
          </cell>
          <cell r="B168" t="str">
            <v>1070015</v>
          </cell>
          <cell r="C168" t="str">
            <v>Lê Ngọc Trung</v>
          </cell>
        </row>
        <row r="169">
          <cell r="A169" t="str">
            <v>LQ</v>
          </cell>
          <cell r="B169" t="str">
            <v>0130021</v>
          </cell>
          <cell r="C169" t="str">
            <v>Lê Quang</v>
          </cell>
        </row>
        <row r="170">
          <cell r="A170" t="str">
            <v>LQH</v>
          </cell>
          <cell r="B170" t="str">
            <v>1050034</v>
          </cell>
          <cell r="C170" t="str">
            <v>Lê Quốc Huy</v>
          </cell>
        </row>
        <row r="171">
          <cell r="A171" t="str">
            <v>LQK</v>
          </cell>
          <cell r="B171" t="str">
            <v>5040013</v>
          </cell>
          <cell r="C171" t="str">
            <v>Lê Quốc Khánh</v>
          </cell>
        </row>
        <row r="172">
          <cell r="A172" t="str">
            <v>LQL</v>
          </cell>
          <cell r="B172" t="str">
            <v>5090033</v>
          </cell>
          <cell r="C172" t="str">
            <v>Lê Quý Lộc</v>
          </cell>
        </row>
        <row r="173">
          <cell r="A173" t="str">
            <v>LS</v>
          </cell>
          <cell r="B173" t="str">
            <v>5090046</v>
          </cell>
          <cell r="C173" t="str">
            <v>Lê Sau</v>
          </cell>
        </row>
        <row r="174">
          <cell r="A174" t="str">
            <v>LT</v>
          </cell>
          <cell r="B174" t="str">
            <v>5090122</v>
          </cell>
          <cell r="C174" t="str">
            <v>Lê Thám </v>
          </cell>
        </row>
        <row r="175">
          <cell r="A175" t="str">
            <v>LTD3</v>
          </cell>
          <cell r="B175" t="str">
            <v>5090047</v>
          </cell>
          <cell r="C175" t="str">
            <v>Lê Thanh Duẩn</v>
          </cell>
        </row>
        <row r="176">
          <cell r="A176" t="str">
            <v>LTH</v>
          </cell>
          <cell r="B176" t="str">
            <v>5060022</v>
          </cell>
          <cell r="C176" t="str">
            <v>Lê Thanh Hòa </v>
          </cell>
        </row>
        <row r="177">
          <cell r="A177" t="str">
            <v>LTKA</v>
          </cell>
          <cell r="B177" t="str">
            <v>5060008</v>
          </cell>
          <cell r="C177" t="str">
            <v>Lê Thị Kim Anh</v>
          </cell>
        </row>
        <row r="178">
          <cell r="A178" t="str">
            <v>LTBT</v>
          </cell>
          <cell r="B178" t="str">
            <v>5050058</v>
          </cell>
          <cell r="C178" t="str">
            <v>Lê Thị Bích Tra</v>
          </cell>
        </row>
        <row r="179">
          <cell r="A179" t="str">
            <v>LTHY</v>
          </cell>
          <cell r="B179" t="str">
            <v>3210027</v>
          </cell>
          <cell r="C179" t="str">
            <v>Lê Thị Hải Yến</v>
          </cell>
        </row>
        <row r="180">
          <cell r="A180" t="str">
            <v>LTKO</v>
          </cell>
          <cell r="B180" t="str">
            <v>1110014</v>
          </cell>
          <cell r="C180" t="str">
            <v>Lê Thị Kim Oanh</v>
          </cell>
        </row>
        <row r="181">
          <cell r="A181" t="str">
            <v>LTMH</v>
          </cell>
          <cell r="B181" t="str">
            <v>1020027</v>
          </cell>
          <cell r="C181" t="str">
            <v>Lê Thị Mỹ Hạnh</v>
          </cell>
        </row>
        <row r="182">
          <cell r="A182" t="str">
            <v>LTN</v>
          </cell>
          <cell r="B182" t="str">
            <v>3210011</v>
          </cell>
          <cell r="C182" t="str">
            <v>Lê Thị Nhi</v>
          </cell>
        </row>
        <row r="183">
          <cell r="A183" t="str">
            <v>LTNQ</v>
          </cell>
          <cell r="B183" t="str">
            <v>3060017</v>
          </cell>
          <cell r="C183" t="str">
            <v>Lê Thị Như Quỳnh</v>
          </cell>
        </row>
        <row r="184">
          <cell r="A184" t="str">
            <v>LTP</v>
          </cell>
          <cell r="B184" t="str">
            <v>5060027</v>
          </cell>
          <cell r="C184" t="str">
            <v>Lê Thị Phượng</v>
          </cell>
        </row>
        <row r="185">
          <cell r="A185" t="str">
            <v>LXQ</v>
          </cell>
          <cell r="B185" t="str">
            <v>5020003</v>
          </cell>
          <cell r="C185" t="str">
            <v>Lê Xuân Quang</v>
          </cell>
        </row>
        <row r="186">
          <cell r="A186" t="str">
            <v>PTN3</v>
          </cell>
          <cell r="B186" t="str">
            <v>5060037</v>
          </cell>
          <cell r="C186" t="str">
            <v>Phan Thanh Ngọc</v>
          </cell>
        </row>
        <row r="187">
          <cell r="A187" t="str">
            <v>TVT4</v>
          </cell>
          <cell r="B187" t="str">
            <v>5060036</v>
          </cell>
          <cell r="C187" t="str">
            <v>Trần Vũ Tiến</v>
          </cell>
        </row>
        <row r="188">
          <cell r="A188" t="str">
            <v>PVN</v>
          </cell>
          <cell r="B188" t="str">
            <v>5060038</v>
          </cell>
          <cell r="C188" t="str">
            <v>Phan Viết Nhựt</v>
          </cell>
        </row>
        <row r="189">
          <cell r="A189" t="str">
            <v>LTTN</v>
          </cell>
          <cell r="B189" t="str">
            <v>5050007</v>
          </cell>
          <cell r="C189" t="str">
            <v>Lê Thị Thanh Nga</v>
          </cell>
        </row>
        <row r="190">
          <cell r="A190" t="str">
            <v>LTTB2</v>
          </cell>
          <cell r="B190" t="str">
            <v>5090058</v>
          </cell>
          <cell r="C190" t="str">
            <v>Lê Thị Thanh Bình</v>
          </cell>
        </row>
        <row r="191">
          <cell r="A191" t="str">
            <v>LTTC</v>
          </cell>
          <cell r="B191" t="str">
            <v>5070014</v>
          </cell>
          <cell r="C191" t="str">
            <v>Lê Thị Thanh Châu</v>
          </cell>
        </row>
        <row r="192">
          <cell r="A192" t="str">
            <v>LTTQ</v>
          </cell>
          <cell r="B192" t="str">
            <v>3210021</v>
          </cell>
          <cell r="C192" t="str">
            <v>Lê Thị Thanh Quang</v>
          </cell>
        </row>
        <row r="193">
          <cell r="A193" t="str">
            <v>LTT2</v>
          </cell>
          <cell r="B193" t="str">
            <v>3210026</v>
          </cell>
          <cell r="C193" t="str">
            <v>Lê Thị Thu</v>
          </cell>
        </row>
        <row r="194">
          <cell r="A194" t="str">
            <v>LTTS</v>
          </cell>
          <cell r="B194" t="str">
            <v>3210022</v>
          </cell>
          <cell r="C194" t="str">
            <v>Lê Thị Thu Sương</v>
          </cell>
        </row>
        <row r="195">
          <cell r="A195" t="str">
            <v>LTTB</v>
          </cell>
          <cell r="B195" t="str">
            <v>2090009</v>
          </cell>
          <cell r="C195" t="str">
            <v>Lê Thị Tuyết Ba</v>
          </cell>
        </row>
        <row r="196">
          <cell r="A196" t="str">
            <v>LT2</v>
          </cell>
          <cell r="B196" t="str">
            <v>2090024</v>
          </cell>
          <cell r="C196" t="str">
            <v>Lê Thưởng</v>
          </cell>
        </row>
        <row r="197">
          <cell r="A197" t="str">
            <v>LTD</v>
          </cell>
          <cell r="B197" t="str">
            <v>1050001</v>
          </cell>
          <cell r="C197" t="str">
            <v>Lê Tiến Dũng</v>
          </cell>
        </row>
        <row r="198">
          <cell r="A198" t="str">
            <v>LTA</v>
          </cell>
          <cell r="B198" t="str">
            <v>5040036</v>
          </cell>
          <cell r="C198" t="str">
            <v>Lê Tuấn Anh</v>
          </cell>
        </row>
        <row r="199">
          <cell r="A199" t="str">
            <v>LV</v>
          </cell>
          <cell r="B199" t="str">
            <v>1050014</v>
          </cell>
          <cell r="C199" t="str">
            <v>Lê Vân</v>
          </cell>
        </row>
        <row r="200">
          <cell r="A200" t="str">
            <v>LVH1</v>
          </cell>
          <cell r="B200" t="str">
            <v>5040012</v>
          </cell>
          <cell r="C200" t="str">
            <v>Lê Văn Hải</v>
          </cell>
        </row>
        <row r="201">
          <cell r="A201" t="str">
            <v>LVH</v>
          </cell>
          <cell r="B201" t="str">
            <v>1110017</v>
          </cell>
          <cell r="C201" t="str">
            <v>Lê Văn Hợi</v>
          </cell>
        </row>
        <row r="202">
          <cell r="A202" t="str">
            <v>LVL2</v>
          </cell>
          <cell r="B202" t="str">
            <v>1090022</v>
          </cell>
          <cell r="C202" t="str">
            <v>Lê Văn Lạc</v>
          </cell>
        </row>
        <row r="203">
          <cell r="A203" t="str">
            <v>LVL</v>
          </cell>
          <cell r="B203" t="str">
            <v>1080008</v>
          </cell>
          <cell r="C203" t="str">
            <v>Lê Văn Lược</v>
          </cell>
        </row>
        <row r="204">
          <cell r="A204" t="str">
            <v>LVM</v>
          </cell>
          <cell r="B204" t="str">
            <v>3190030</v>
          </cell>
          <cell r="C204" t="str">
            <v>Lê Văn Mỹ</v>
          </cell>
        </row>
        <row r="205">
          <cell r="A205" t="str">
            <v>LVN1</v>
          </cell>
          <cell r="B205" t="str">
            <v>5040002</v>
          </cell>
          <cell r="C205" t="str">
            <v>Lê Văn Ngộ </v>
          </cell>
        </row>
        <row r="206">
          <cell r="A206" t="str">
            <v>LVTM</v>
          </cell>
          <cell r="B206" t="str">
            <v>5040037</v>
          </cell>
          <cell r="C206" t="str">
            <v>Lê Văn Tấn Minh</v>
          </cell>
        </row>
        <row r="207">
          <cell r="A207" t="str">
            <v>LVT</v>
          </cell>
          <cell r="B207" t="str">
            <v>1010035</v>
          </cell>
          <cell r="C207" t="str">
            <v>Lê văn Tụy</v>
          </cell>
        </row>
        <row r="208">
          <cell r="A208" t="str">
            <v>LVC</v>
          </cell>
          <cell r="B208" t="str">
            <v>3190026</v>
          </cell>
          <cell r="C208" t="str">
            <v>Lê Viết Chung</v>
          </cell>
        </row>
        <row r="209">
          <cell r="A209" t="str">
            <v>LVN</v>
          </cell>
          <cell r="B209" t="str">
            <v>1010021</v>
          </cell>
          <cell r="C209" t="str">
            <v>Lê Viết Ngưu</v>
          </cell>
        </row>
        <row r="210">
          <cell r="A210" t="str">
            <v>LVT2</v>
          </cell>
          <cell r="B210" t="str">
            <v>1080001</v>
          </cell>
          <cell r="C210" t="str">
            <v>Lê Viết Thành</v>
          </cell>
        </row>
        <row r="211">
          <cell r="A211" t="str">
            <v>LXC</v>
          </cell>
          <cell r="B211" t="str">
            <v>0120001</v>
          </cell>
          <cell r="C211" t="str">
            <v>Lê Xuân Chương</v>
          </cell>
        </row>
        <row r="212">
          <cell r="A212" t="str">
            <v>LXK</v>
          </cell>
          <cell r="B212" t="str">
            <v>5040055</v>
          </cell>
          <cell r="C212" t="str">
            <v>Lê Xuân Khoa</v>
          </cell>
        </row>
        <row r="213">
          <cell r="A213" t="str">
            <v>LXP</v>
          </cell>
          <cell r="B213" t="str">
            <v>5070002</v>
          </cell>
          <cell r="C213" t="str">
            <v>Lê Xuân Phương</v>
          </cell>
        </row>
        <row r="214">
          <cell r="A214" t="str">
            <v>LQT</v>
          </cell>
          <cell r="B214" t="str">
            <v>5090042</v>
          </cell>
          <cell r="C214" t="str">
            <v>Lương Quốc Tuyển</v>
          </cell>
        </row>
        <row r="215">
          <cell r="A215" t="str">
            <v>LVT1</v>
          </cell>
          <cell r="B215" t="str">
            <v>5090074</v>
          </cell>
          <cell r="C215" t="str">
            <v>Lương Văn Thọ</v>
          </cell>
        </row>
        <row r="216">
          <cell r="A216" t="str">
            <v>LXH</v>
          </cell>
          <cell r="B216" t="str">
            <v>5090125</v>
          </cell>
          <cell r="C216" t="str">
            <v>Lương Xuân Hiếu</v>
          </cell>
        </row>
        <row r="217">
          <cell r="A217" t="str">
            <v>LDB</v>
          </cell>
          <cell r="B217" t="str">
            <v>1010005</v>
          </cell>
          <cell r="C217" t="str">
            <v>Lưu Đức Bình</v>
          </cell>
        </row>
        <row r="218">
          <cell r="A218" t="str">
            <v>LDH</v>
          </cell>
          <cell r="B218" t="str">
            <v>1010003</v>
          </cell>
          <cell r="C218" t="str">
            <v>Lưu Đức Hoà</v>
          </cell>
        </row>
        <row r="219">
          <cell r="A219" t="str">
            <v>LHT</v>
          </cell>
          <cell r="B219" t="str">
            <v>2010004</v>
          </cell>
          <cell r="C219" t="str">
            <v>Lưu Hoàng Tuấn </v>
          </cell>
        </row>
        <row r="220">
          <cell r="A220" t="str">
            <v>LNA</v>
          </cell>
          <cell r="B220" t="str">
            <v>5090118</v>
          </cell>
          <cell r="C220" t="str">
            <v>Lưu Ngọc An</v>
          </cell>
        </row>
        <row r="221">
          <cell r="A221" t="str">
            <v>LTMT</v>
          </cell>
          <cell r="B221" t="str">
            <v>2090038</v>
          </cell>
          <cell r="C221" t="str">
            <v>Lưu Thị Mai Thanh</v>
          </cell>
        </row>
        <row r="222">
          <cell r="A222" t="str">
            <v>LTH2</v>
          </cell>
          <cell r="B222" t="str">
            <v>5060026</v>
          </cell>
          <cell r="C222" t="str">
            <v>Lưu Thiên Hương</v>
          </cell>
        </row>
        <row r="223">
          <cell r="A223" t="str">
            <v>LQT2</v>
          </cell>
          <cell r="B223" t="str">
            <v>5050031</v>
          </cell>
          <cell r="C223" t="str">
            <v>Lý Quỳnh Trân</v>
          </cell>
        </row>
        <row r="224">
          <cell r="A224" t="str">
            <v>MCA</v>
          </cell>
          <cell r="B224" t="str">
            <v>5090054</v>
          </cell>
          <cell r="C224" t="str">
            <v>Mai Châu Anh</v>
          </cell>
        </row>
        <row r="225">
          <cell r="A225" t="str">
            <v>MH</v>
          </cell>
          <cell r="B225" t="str">
            <v>1020015</v>
          </cell>
          <cell r="C225" t="str">
            <v>Mai Hộ</v>
          </cell>
        </row>
        <row r="226">
          <cell r="A226" t="str">
            <v>MTPC</v>
          </cell>
          <cell r="B226" t="str">
            <v>5070016</v>
          </cell>
          <cell r="C226" t="str">
            <v>Mai Thị Phương Chi</v>
          </cell>
        </row>
        <row r="227">
          <cell r="A227" t="str">
            <v>MVH</v>
          </cell>
          <cell r="B227" t="str">
            <v>1020024</v>
          </cell>
          <cell r="C227" t="str">
            <v>Mai Văn Hà</v>
          </cell>
        </row>
        <row r="228">
          <cell r="A228" t="str">
            <v>NS</v>
          </cell>
          <cell r="B228" t="str">
            <v>5040019</v>
          </cell>
          <cell r="C228" t="str">
            <v>Ngô Sơn</v>
          </cell>
        </row>
        <row r="229">
          <cell r="A229" t="str">
            <v>NTT4</v>
          </cell>
          <cell r="B229" t="str">
            <v>5040007</v>
          </cell>
          <cell r="C229" t="str">
            <v>Ngô Tấn Thống</v>
          </cell>
        </row>
        <row r="230">
          <cell r="A230" t="str">
            <v>NCN</v>
          </cell>
          <cell r="B230" t="str">
            <v>2090019</v>
          </cell>
          <cell r="C230" t="str">
            <v>Ngô Chí Nguyện</v>
          </cell>
        </row>
        <row r="231">
          <cell r="A231" t="str">
            <v>NDT</v>
          </cell>
          <cell r="B231" t="str">
            <v>1050009</v>
          </cell>
          <cell r="C231" t="str">
            <v>Ngô Đình Thanh</v>
          </cell>
        </row>
        <row r="232">
          <cell r="A232" t="str">
            <v>NDT3</v>
          </cell>
          <cell r="B232" t="str">
            <v>3170010</v>
          </cell>
          <cell r="C232" t="str">
            <v>Ngô Đình Thưởng</v>
          </cell>
        </row>
        <row r="233">
          <cell r="A233" t="str">
            <v>NMT</v>
          </cell>
          <cell r="B233" t="str">
            <v>5090004</v>
          </cell>
          <cell r="C233" t="str">
            <v>Ngô Minh Trí</v>
          </cell>
        </row>
        <row r="234">
          <cell r="A234" t="str">
            <v>NTV2</v>
          </cell>
          <cell r="B234" t="str">
            <v>5060001</v>
          </cell>
          <cell r="C234" t="str">
            <v>Ngô Thanh Vinh</v>
          </cell>
        </row>
        <row r="235">
          <cell r="A235" t="str">
            <v>NTBT</v>
          </cell>
          <cell r="B235" t="str">
            <v>3190033</v>
          </cell>
          <cell r="C235" t="str">
            <v>Ngô Thị Bích Thủy</v>
          </cell>
        </row>
        <row r="236">
          <cell r="A236" t="str">
            <v>NTMP</v>
          </cell>
          <cell r="B236" t="str">
            <v>5070009</v>
          </cell>
          <cell r="C236" t="str">
            <v>Ngô Thị Minh Phương</v>
          </cell>
        </row>
        <row r="237">
          <cell r="A237" t="str">
            <v>NTM2</v>
          </cell>
          <cell r="B237" t="str">
            <v>5060016</v>
          </cell>
          <cell r="C237" t="str">
            <v>Ngô Thị Mỵ</v>
          </cell>
        </row>
        <row r="238">
          <cell r="A238" t="str">
            <v>NVD</v>
          </cell>
          <cell r="B238" t="str">
            <v>0090001</v>
          </cell>
          <cell r="C238" t="str">
            <v>Ngô Văn Dưỡng</v>
          </cell>
        </row>
        <row r="239">
          <cell r="A239" t="str">
            <v>NVH3</v>
          </cell>
          <cell r="B239" t="str">
            <v>2090036</v>
          </cell>
          <cell r="C239" t="str">
            <v>Ngô Văn Hà</v>
          </cell>
        </row>
        <row r="240">
          <cell r="A240" t="str">
            <v>NT2</v>
          </cell>
          <cell r="B240" t="str">
            <v>5050011</v>
          </cell>
          <cell r="C240" t="str">
            <v>Nguyễn Thanh</v>
          </cell>
        </row>
        <row r="241">
          <cell r="A241" t="str">
            <v>NTT2</v>
          </cell>
          <cell r="B241" t="str">
            <v>5040033</v>
          </cell>
          <cell r="C241" t="str">
            <v>Nguyễn Thanh Tân</v>
          </cell>
        </row>
        <row r="242">
          <cell r="A242" t="str">
            <v>NT</v>
          </cell>
          <cell r="B242" t="str">
            <v>5040021</v>
          </cell>
          <cell r="C242" t="str">
            <v>Nguyễn Thiện</v>
          </cell>
        </row>
        <row r="243">
          <cell r="A243" t="str">
            <v>NTN4</v>
          </cell>
          <cell r="B243" t="str">
            <v>5040064</v>
          </cell>
          <cell r="C243" t="str">
            <v>Nguyễn Thiện Nghiệp</v>
          </cell>
        </row>
        <row r="244">
          <cell r="A244" t="str">
            <v>NVC2</v>
          </cell>
          <cell r="B244" t="str">
            <v>5040041</v>
          </cell>
          <cell r="C244" t="str">
            <v>Nguyễn Văn Chương</v>
          </cell>
        </row>
        <row r="245">
          <cell r="A245" t="str">
            <v>NAD</v>
          </cell>
          <cell r="B245" t="str">
            <v>1050030</v>
          </cell>
          <cell r="C245" t="str">
            <v>Nguyễn Anh Duy</v>
          </cell>
        </row>
        <row r="246">
          <cell r="A246" t="str">
            <v>NBH</v>
          </cell>
          <cell r="B246" t="str">
            <v>1020041</v>
          </cell>
          <cell r="C246" t="str">
            <v>Nguyễn Bá Hội</v>
          </cell>
        </row>
        <row r="247">
          <cell r="A247" t="str">
            <v>NB2</v>
          </cell>
          <cell r="B247" t="str">
            <v>1050031</v>
          </cell>
          <cell r="C247" t="str">
            <v>Nguyễn Bê</v>
          </cell>
        </row>
        <row r="248">
          <cell r="A248" t="str">
            <v>NB</v>
          </cell>
          <cell r="B248" t="str">
            <v>1040005</v>
          </cell>
          <cell r="C248" t="str">
            <v>Nguyễn Bốn</v>
          </cell>
        </row>
        <row r="249">
          <cell r="A249" t="str">
            <v>NCV</v>
          </cell>
          <cell r="B249" t="str">
            <v>5040008</v>
          </cell>
          <cell r="C249" t="str">
            <v>Nguyễn Công Vinh</v>
          </cell>
        </row>
        <row r="250">
          <cell r="A250" t="str">
            <v>NDL</v>
          </cell>
          <cell r="B250" t="str">
            <v>1010026</v>
          </cell>
          <cell r="C250" t="str">
            <v>Nguyễn Đắc Lực</v>
          </cell>
        </row>
        <row r="251">
          <cell r="A251" t="str">
            <v>ND</v>
          </cell>
          <cell r="B251" t="str">
            <v>1070008</v>
          </cell>
          <cell r="C251" t="str">
            <v>Nguyễn Dân</v>
          </cell>
        </row>
        <row r="252">
          <cell r="A252" t="str">
            <v>NDT2</v>
          </cell>
          <cell r="B252" t="str">
            <v>1080015</v>
          </cell>
          <cell r="C252" t="str">
            <v>Nguyễn Danh Tường</v>
          </cell>
        </row>
        <row r="253">
          <cell r="A253" t="str">
            <v>NDH</v>
          </cell>
          <cell r="B253" t="str">
            <v>1100025</v>
          </cell>
          <cell r="C253" t="str">
            <v>Nguyễn Đình Huấn</v>
          </cell>
        </row>
        <row r="254">
          <cell r="A254" t="str">
            <v>NDL2</v>
          </cell>
          <cell r="B254" t="str">
            <v>1070024</v>
          </cell>
          <cell r="C254" t="str">
            <v>Nguyễn Đình Lâm</v>
          </cell>
        </row>
        <row r="255">
          <cell r="A255" t="str">
            <v>NDQ</v>
          </cell>
          <cell r="B255" t="str">
            <v>5050018</v>
          </cell>
          <cell r="C255" t="str">
            <v>Nguyễn Đức Quận</v>
          </cell>
        </row>
        <row r="256">
          <cell r="A256" t="str">
            <v>NDH2</v>
          </cell>
          <cell r="B256" t="str">
            <v>5090051</v>
          </cell>
          <cell r="C256" t="str">
            <v>Nguyễn Đức Hiển</v>
          </cell>
        </row>
        <row r="257">
          <cell r="A257" t="str">
            <v>NDH3</v>
          </cell>
          <cell r="B257" t="str">
            <v>0130010</v>
          </cell>
          <cell r="C257" t="str">
            <v>Nguyễn Đức Huấn</v>
          </cell>
        </row>
        <row r="258">
          <cell r="A258" t="str">
            <v>NDS</v>
          </cell>
          <cell r="B258" t="str">
            <v>5090036</v>
          </cell>
          <cell r="C258" t="str">
            <v>Nguyễn Đức Sỹ</v>
          </cell>
        </row>
        <row r="259">
          <cell r="A259" t="str">
            <v>NDT4</v>
          </cell>
          <cell r="B259" t="str">
            <v>2090039</v>
          </cell>
          <cell r="C259" t="str">
            <v>Nguyễn Đức Tiến</v>
          </cell>
        </row>
        <row r="260">
          <cell r="A260" t="str">
            <v>NDNV</v>
          </cell>
          <cell r="B260" t="str">
            <v>1020036</v>
          </cell>
          <cell r="C260" t="str">
            <v>Nguyễn Duy Nhật Viễn</v>
          </cell>
        </row>
        <row r="261">
          <cell r="A261" t="str">
            <v>NHD</v>
          </cell>
          <cell r="B261" t="str">
            <v>5090067</v>
          </cell>
          <cell r="C261" t="str">
            <v>Nguyễn Hải Đà</v>
          </cell>
        </row>
        <row r="262">
          <cell r="A262" t="str">
            <v>NH</v>
          </cell>
          <cell r="B262" t="str">
            <v>5040056</v>
          </cell>
          <cell r="C262" t="str">
            <v>Nguyễn Hoài</v>
          </cell>
        </row>
        <row r="263">
          <cell r="A263" t="str">
            <v>NHM</v>
          </cell>
          <cell r="B263" t="str">
            <v>5060007</v>
          </cell>
          <cell r="C263" t="str">
            <v>Nguyễn Hoàng Mẫn</v>
          </cell>
        </row>
        <row r="264">
          <cell r="A264" t="str">
            <v>NHH</v>
          </cell>
          <cell r="B264" t="str">
            <v>0080002</v>
          </cell>
          <cell r="C264" t="str">
            <v>Nguyễn Hoàng Hải</v>
          </cell>
        </row>
        <row r="265">
          <cell r="A265" t="str">
            <v>NHM2</v>
          </cell>
          <cell r="B265" t="str">
            <v>1050044</v>
          </cell>
          <cell r="C265" t="str">
            <v>Nguyễn Hoàng Mai</v>
          </cell>
        </row>
        <row r="266">
          <cell r="A266" t="str">
            <v>NHT2</v>
          </cell>
          <cell r="B266" t="str">
            <v>3190002</v>
          </cell>
          <cell r="C266" t="str">
            <v>Nguyễn Hoàng Thành</v>
          </cell>
        </row>
        <row r="267">
          <cell r="A267" t="str">
            <v>NHV</v>
          </cell>
          <cell r="B267" t="str">
            <v>1010013</v>
          </cell>
          <cell r="C267" t="str">
            <v>Nguyễn Hoàng Việt</v>
          </cell>
        </row>
        <row r="268">
          <cell r="A268" t="str">
            <v>NHC3</v>
          </cell>
          <cell r="B268" t="str">
            <v>2090010</v>
          </cell>
          <cell r="C268" t="str">
            <v>Nguyễn Hồng Cử</v>
          </cell>
        </row>
        <row r="269">
          <cell r="A269" t="str">
            <v>NHS</v>
          </cell>
          <cell r="B269" t="str">
            <v>5070010</v>
          </cell>
          <cell r="C269" t="str">
            <v>Nguyễn Hồng Sơn</v>
          </cell>
        </row>
        <row r="270">
          <cell r="A270" t="str">
            <v>NHVP</v>
          </cell>
          <cell r="B270" t="str">
            <v>5090126</v>
          </cell>
          <cell r="C270" t="str">
            <v>Nguyễn Hồng Việt Phương</v>
          </cell>
        </row>
        <row r="271">
          <cell r="A271" t="str">
            <v>NHV2</v>
          </cell>
          <cell r="B271" t="str">
            <v>5090101</v>
          </cell>
          <cell r="C271" t="str">
            <v>Nguyễn Hồng Vỹ</v>
          </cell>
        </row>
        <row r="272">
          <cell r="A272" t="str">
            <v>NHN</v>
          </cell>
          <cell r="B272" t="str">
            <v>5050026</v>
          </cell>
          <cell r="C272" t="str">
            <v>Nguyễn Hữu Nguyên</v>
          </cell>
        </row>
        <row r="273">
          <cell r="A273" t="str">
            <v>NHC2</v>
          </cell>
          <cell r="B273" t="str">
            <v>3190006</v>
          </cell>
          <cell r="C273" t="str">
            <v>Nguyễn Hữu Chiến</v>
          </cell>
        </row>
        <row r="274">
          <cell r="A274" t="str">
            <v>NHC</v>
          </cell>
          <cell r="B274" t="str">
            <v>0080001</v>
          </cell>
          <cell r="C274" t="str">
            <v>Nguyễn Hữu Chu</v>
          </cell>
        </row>
        <row r="275">
          <cell r="A275" t="str">
            <v>NHP</v>
          </cell>
          <cell r="B275" t="str">
            <v>5090123</v>
          </cell>
          <cell r="C275" t="str">
            <v>Nguyễn Hữu Phước</v>
          </cell>
        </row>
        <row r="276">
          <cell r="A276" t="str">
            <v>NHPT</v>
          </cell>
          <cell r="B276" t="str">
            <v>5070024</v>
          </cell>
          <cell r="C276" t="str">
            <v>Nguyễn Hữu Phước Trang </v>
          </cell>
        </row>
        <row r="277">
          <cell r="A277" t="str">
            <v>NHT</v>
          </cell>
          <cell r="B277" t="str">
            <v>1080002</v>
          </cell>
          <cell r="C277" t="str">
            <v>Nguyễn Hữu Thành</v>
          </cell>
        </row>
        <row r="278">
          <cell r="A278" t="str">
            <v>NKL</v>
          </cell>
          <cell r="B278" t="str">
            <v>1100029</v>
          </cell>
          <cell r="C278" t="str">
            <v>Nguyễn Khánh Linh</v>
          </cell>
        </row>
        <row r="279">
          <cell r="A279" t="str">
            <v>NKA</v>
          </cell>
          <cell r="B279" t="str">
            <v>1050022</v>
          </cell>
          <cell r="C279" t="str">
            <v>Nguyễn Kim Ánh</v>
          </cell>
        </row>
        <row r="280">
          <cell r="A280" t="str">
            <v>NLP</v>
          </cell>
          <cell r="B280" t="str">
            <v>1100018</v>
          </cell>
          <cell r="C280" t="str">
            <v>Nguyễn Lan Phương</v>
          </cell>
        </row>
        <row r="281">
          <cell r="A281" t="str">
            <v>NLCT</v>
          </cell>
          <cell r="B281" t="str">
            <v>5040006</v>
          </cell>
          <cell r="C281" t="str">
            <v>Nguyễn Lê Châu Thành</v>
          </cell>
        </row>
        <row r="282">
          <cell r="A282" t="str">
            <v>NLTT</v>
          </cell>
          <cell r="B282" t="str">
            <v>5050044</v>
          </cell>
          <cell r="C282" t="str">
            <v>Nguyễn Lê Trí Toàn </v>
          </cell>
        </row>
        <row r="283">
          <cell r="A283" t="str">
            <v>TQA2</v>
          </cell>
          <cell r="B283" t="str">
            <v>5050064</v>
          </cell>
          <cell r="C283" t="str">
            <v>Trần Quốc Ân</v>
          </cell>
        </row>
        <row r="284">
          <cell r="A284" t="str">
            <v>NLV2</v>
          </cell>
          <cell r="B284" t="str">
            <v>5040057</v>
          </cell>
          <cell r="C284" t="str">
            <v>Nguyễn Lê Văn</v>
          </cell>
        </row>
        <row r="285">
          <cell r="A285" t="str">
            <v>NLV</v>
          </cell>
          <cell r="B285" t="str">
            <v>5090047</v>
          </cell>
          <cell r="C285" t="str">
            <v>Nguyễn Lương Vỹ</v>
          </cell>
        </row>
        <row r="286">
          <cell r="A286" t="str">
            <v>NMH</v>
          </cell>
          <cell r="B286" t="str">
            <v>1050027</v>
          </cell>
          <cell r="C286" t="str">
            <v>Nguyễn Mạnh Hà</v>
          </cell>
        </row>
        <row r="287">
          <cell r="A287" t="str">
            <v>NMT2</v>
          </cell>
          <cell r="B287" t="str">
            <v>5040052</v>
          </cell>
          <cell r="C287" t="str">
            <v>Nguyễn Minh Tiến</v>
          </cell>
        </row>
        <row r="288">
          <cell r="A288" t="str">
            <v>NNC</v>
          </cell>
          <cell r="B288" t="str">
            <v>3190009</v>
          </cell>
          <cell r="C288" t="str">
            <v>Nguyễn Ngọc Châu</v>
          </cell>
        </row>
        <row r="289">
          <cell r="A289" t="str">
            <v>NND</v>
          </cell>
          <cell r="B289" t="str">
            <v>5090023</v>
          </cell>
          <cell r="C289" t="str">
            <v>Nguyễn Ngọc Diệp</v>
          </cell>
        </row>
        <row r="290">
          <cell r="A290" t="str">
            <v>NNHT</v>
          </cell>
          <cell r="B290" t="str">
            <v>5090068</v>
          </cell>
          <cell r="C290" t="str">
            <v>Nguyễn Ngọc Huyền Trân</v>
          </cell>
        </row>
        <row r="291">
          <cell r="A291" t="str">
            <v>NNT</v>
          </cell>
          <cell r="B291" t="str">
            <v>1090018</v>
          </cell>
          <cell r="C291" t="str">
            <v>Nguyễn Ngọc Toàn</v>
          </cell>
        </row>
        <row r="292">
          <cell r="A292" t="str">
            <v>NNH</v>
          </cell>
          <cell r="B292" t="str">
            <v>5040028</v>
          </cell>
          <cell r="C292" t="str">
            <v>Nguyễn Như Hoành</v>
          </cell>
        </row>
        <row r="293">
          <cell r="A293" t="str">
            <v>NNC2</v>
          </cell>
          <cell r="B293" t="str">
            <v>5090103</v>
          </cell>
          <cell r="C293" t="str">
            <v>Nguyễn Như Công </v>
          </cell>
        </row>
        <row r="294">
          <cell r="A294" t="str">
            <v>NPL</v>
          </cell>
          <cell r="B294" t="str">
            <v>2090015</v>
          </cell>
          <cell r="C294" t="str">
            <v>Nguyễn Phi Lê</v>
          </cell>
        </row>
        <row r="295">
          <cell r="A295" t="str">
            <v>NPH</v>
          </cell>
          <cell r="B295" t="str">
            <v>5060002</v>
          </cell>
          <cell r="C295" t="str">
            <v>Nguyễn Phú Hoàng</v>
          </cell>
        </row>
        <row r="296">
          <cell r="A296" t="str">
            <v>NPB</v>
          </cell>
          <cell r="B296" t="str">
            <v>1100034</v>
          </cell>
          <cell r="C296" t="str">
            <v>Nguyễn Phước Bình</v>
          </cell>
        </row>
        <row r="297">
          <cell r="A297" t="str">
            <v>NPVC</v>
          </cell>
          <cell r="B297" t="str">
            <v>3090004</v>
          </cell>
          <cell r="C297" t="str">
            <v>Nguyễn Phước Vĩnh Cố</v>
          </cell>
        </row>
        <row r="298">
          <cell r="A298" t="str">
            <v>NTPM</v>
          </cell>
          <cell r="B298" t="str">
            <v>5050049</v>
          </cell>
          <cell r="C298" t="str">
            <v>Nguyễn Thị Phương Mai </v>
          </cell>
        </row>
        <row r="299">
          <cell r="A299" t="str">
            <v>PHN</v>
          </cell>
          <cell r="B299" t="str">
            <v>5020022</v>
          </cell>
          <cell r="C299" t="str">
            <v>Phạm Hạo Nhiên</v>
          </cell>
        </row>
        <row r="300">
          <cell r="A300" t="str">
            <v>NQA</v>
          </cell>
          <cell r="B300" t="str">
            <v>1010023</v>
          </cell>
          <cell r="C300" t="str">
            <v>Nguyễn Quang Anh</v>
          </cell>
        </row>
        <row r="301">
          <cell r="A301" t="str">
            <v>NQD</v>
          </cell>
          <cell r="B301" t="str">
            <v>5090013</v>
          </cell>
          <cell r="C301" t="str">
            <v>Nguyễn Quang Đoàn</v>
          </cell>
        </row>
        <row r="302">
          <cell r="A302" t="str">
            <v>NQM</v>
          </cell>
          <cell r="B302" t="str">
            <v>5040005</v>
          </cell>
          <cell r="C302" t="str">
            <v>Nguyễn Quang Minh</v>
          </cell>
        </row>
        <row r="303">
          <cell r="A303" t="str">
            <v>NQNQ</v>
          </cell>
          <cell r="B303" t="str">
            <v>1020019</v>
          </cell>
          <cell r="C303" t="str">
            <v>Nguyễn Quang Như Quỳnh</v>
          </cell>
        </row>
        <row r="304">
          <cell r="A304" t="str">
            <v>NQT</v>
          </cell>
          <cell r="B304" t="str">
            <v>1110021</v>
          </cell>
          <cell r="C304" t="str">
            <v>Nguyễn quang Trung</v>
          </cell>
        </row>
        <row r="305">
          <cell r="A305" t="str">
            <v>NQD2</v>
          </cell>
          <cell r="B305" t="str">
            <v>1050026</v>
          </cell>
          <cell r="C305" t="str">
            <v>Nguyễn Quốc Định</v>
          </cell>
        </row>
        <row r="306">
          <cell r="A306" t="str">
            <v>NQT2</v>
          </cell>
          <cell r="B306" t="str">
            <v>5090050</v>
          </cell>
          <cell r="C306" t="str">
            <v>Nguyễn Quý Tuấn</v>
          </cell>
        </row>
        <row r="307">
          <cell r="A307" t="str">
            <v>NR</v>
          </cell>
          <cell r="B307" t="str">
            <v>1050004</v>
          </cell>
          <cell r="C307" t="str">
            <v>Nguyễn Rê</v>
          </cell>
        </row>
        <row r="308">
          <cell r="A308" t="str">
            <v>NTH5</v>
          </cell>
          <cell r="B308" t="str">
            <v>5050013</v>
          </cell>
          <cell r="C308" t="str">
            <v>Nguyễn Tấn Hoà</v>
          </cell>
        </row>
        <row r="309">
          <cell r="A309" t="str">
            <v>NTH3</v>
          </cell>
          <cell r="B309" t="str">
            <v>2090012</v>
          </cell>
          <cell r="C309" t="str">
            <v>Nguyễn Tấn Hùng</v>
          </cell>
        </row>
        <row r="310">
          <cell r="A310" t="str">
            <v>NTH</v>
          </cell>
          <cell r="B310" t="str">
            <v>1060001</v>
          </cell>
          <cell r="C310" t="str">
            <v>Nguyễn Tấn Hưng</v>
          </cell>
        </row>
        <row r="311">
          <cell r="A311" t="str">
            <v>NTH2</v>
          </cell>
          <cell r="B311" t="str">
            <v>1100035</v>
          </cell>
          <cell r="C311" t="str">
            <v>Nguyễn Tấn Hưng</v>
          </cell>
        </row>
        <row r="312">
          <cell r="A312" t="str">
            <v>NTK</v>
          </cell>
          <cell r="B312" t="str">
            <v>1020014</v>
          </cell>
          <cell r="C312" t="str">
            <v>Nguyễn Tấn Khôi</v>
          </cell>
        </row>
        <row r="313">
          <cell r="A313" t="str">
            <v>NTQA</v>
          </cell>
          <cell r="B313" t="str">
            <v>5050028</v>
          </cell>
          <cell r="C313" t="str">
            <v>Nguyễn Tấn Quốc Anh</v>
          </cell>
        </row>
        <row r="314">
          <cell r="A314" t="str">
            <v>NTD2</v>
          </cell>
          <cell r="B314" t="str">
            <v>5040051</v>
          </cell>
          <cell r="C314" t="str">
            <v>Nguyễn Thái Dương</v>
          </cell>
        </row>
        <row r="315">
          <cell r="A315" t="str">
            <v>NTC</v>
          </cell>
          <cell r="B315" t="str">
            <v>1090012</v>
          </cell>
          <cell r="C315" t="str">
            <v>Nguyễn Thanh Cường</v>
          </cell>
        </row>
        <row r="316">
          <cell r="A316" t="str">
            <v>NTG</v>
          </cell>
          <cell r="B316" t="str">
            <v>0130035</v>
          </cell>
          <cell r="C316" t="str">
            <v>Nguyễn Thanh Giang</v>
          </cell>
        </row>
        <row r="317">
          <cell r="A317" t="str">
            <v>NTH6</v>
          </cell>
          <cell r="B317" t="str">
            <v>5070006</v>
          </cell>
          <cell r="C317" t="str">
            <v>Nguyễn Thanh Hội</v>
          </cell>
        </row>
        <row r="318">
          <cell r="A318" t="str">
            <v>NTN2</v>
          </cell>
          <cell r="B318" t="str">
            <v>5090055</v>
          </cell>
          <cell r="C318" t="str">
            <v>Nguyễn Thành Ngọc</v>
          </cell>
        </row>
        <row r="319">
          <cell r="A319" t="str">
            <v>NTN</v>
          </cell>
          <cell r="B319" t="str">
            <v>5040016</v>
          </cell>
          <cell r="C319" t="str">
            <v>Nguyễn Thành Nhân</v>
          </cell>
        </row>
        <row r="320">
          <cell r="A320" t="str">
            <v>NTQ</v>
          </cell>
          <cell r="B320" t="str">
            <v>1040001</v>
          </cell>
          <cell r="C320" t="str">
            <v>Nguyễn Thanh Quang</v>
          </cell>
        </row>
        <row r="321">
          <cell r="A321" t="str">
            <v>NTV</v>
          </cell>
          <cell r="B321" t="str">
            <v>1010007</v>
          </cell>
          <cell r="C321" t="str">
            <v>Nguyễn Thanh Việt</v>
          </cell>
        </row>
        <row r="322">
          <cell r="A322" t="str">
            <v>NTS2</v>
          </cell>
          <cell r="B322" t="str">
            <v>5090008</v>
          </cell>
          <cell r="C322" t="str">
            <v>Nguyễn Thế Sum</v>
          </cell>
        </row>
        <row r="323">
          <cell r="A323" t="str">
            <v>NTT</v>
          </cell>
          <cell r="B323" t="str">
            <v>5000003</v>
          </cell>
          <cell r="C323" t="str">
            <v>Nguyễn Thế Tranh</v>
          </cell>
        </row>
        <row r="324">
          <cell r="A324" t="str">
            <v>NTXL</v>
          </cell>
          <cell r="B324" t="str">
            <v>5090015</v>
          </cell>
          <cell r="C324" t="str">
            <v>Nguyễn Thế Xuân Ly</v>
          </cell>
        </row>
        <row r="325">
          <cell r="A325" t="str">
            <v>NTT5</v>
          </cell>
          <cell r="B325" t="str">
            <v>5040020</v>
          </cell>
          <cell r="C325" t="str">
            <v>Nguyễn Thị Tâm</v>
          </cell>
        </row>
        <row r="326">
          <cell r="A326" t="str">
            <v>NTDC</v>
          </cell>
          <cell r="B326" t="str">
            <v>4150004</v>
          </cell>
          <cell r="C326" t="str">
            <v>Nguyễn Thị Diên Chi</v>
          </cell>
        </row>
        <row r="327">
          <cell r="A327" t="str">
            <v>NTDT</v>
          </cell>
          <cell r="B327" t="str">
            <v>3210025</v>
          </cell>
          <cell r="C327" t="str">
            <v>Nguyễn Thị Diệu Thanh</v>
          </cell>
        </row>
        <row r="328">
          <cell r="A328" t="str">
            <v>NTDP</v>
          </cell>
          <cell r="B328" t="str">
            <v>5070003</v>
          </cell>
          <cell r="C328" t="str">
            <v>Nguyễn Thị Đông Phương</v>
          </cell>
        </row>
        <row r="329">
          <cell r="A329" t="str">
            <v>NTHP</v>
          </cell>
          <cell r="B329" t="str">
            <v>3190004</v>
          </cell>
          <cell r="C329" t="str">
            <v>Nguyễn Thị Hà Phương</v>
          </cell>
        </row>
        <row r="330">
          <cell r="A330" t="str">
            <v>NTHQ</v>
          </cell>
          <cell r="B330" t="str">
            <v>5050037</v>
          </cell>
          <cell r="C330" t="str">
            <v>Nguyễn Thị Hà Quyên</v>
          </cell>
        </row>
        <row r="331">
          <cell r="A331" t="str">
            <v>NTHV</v>
          </cell>
          <cell r="B331" t="str">
            <v>5040044</v>
          </cell>
          <cell r="C331" t="str">
            <v>Nguyễn Thị Hải Vân</v>
          </cell>
        </row>
        <row r="332">
          <cell r="A332" t="str">
            <v>NTHY</v>
          </cell>
          <cell r="B332" t="str">
            <v>5090024</v>
          </cell>
          <cell r="C332" t="str">
            <v>Nguyễn Thị Hải Yến</v>
          </cell>
        </row>
        <row r="333">
          <cell r="A333" t="str">
            <v>NTHN</v>
          </cell>
          <cell r="B333" t="str">
            <v>5040031</v>
          </cell>
          <cell r="C333" t="str">
            <v>Nguyễn Thị Hồng Nhung</v>
          </cell>
        </row>
        <row r="334">
          <cell r="A334" t="str">
            <v>NTH7</v>
          </cell>
          <cell r="B334" t="str">
            <v>3060022</v>
          </cell>
          <cell r="C334" t="str">
            <v>Nguyễn Thị Hường</v>
          </cell>
        </row>
        <row r="335">
          <cell r="A335" t="str">
            <v>NTKH</v>
          </cell>
          <cell r="B335" t="str">
            <v>5050023</v>
          </cell>
          <cell r="C335" t="str">
            <v>Nguyễn Thị Khánh Hồng</v>
          </cell>
        </row>
        <row r="336">
          <cell r="A336" t="str">
            <v>NTKT</v>
          </cell>
          <cell r="B336" t="str">
            <v>2090004</v>
          </cell>
          <cell r="C336" t="str">
            <v>Nguyễn Thị Kiều Trinh</v>
          </cell>
        </row>
        <row r="337">
          <cell r="A337" t="str">
            <v>NTKB</v>
          </cell>
          <cell r="B337" t="str">
            <v>0230001</v>
          </cell>
          <cell r="C337" t="str">
            <v>Nguyễn Thị Kim Bình</v>
          </cell>
        </row>
        <row r="338">
          <cell r="A338" t="str">
            <v>NTL</v>
          </cell>
          <cell r="B338" t="str">
            <v>1100039</v>
          </cell>
          <cell r="C338" t="str">
            <v>Nguyễn Thị Lê</v>
          </cell>
        </row>
        <row r="339">
          <cell r="A339" t="str">
            <v>NTM</v>
          </cell>
          <cell r="B339" t="str">
            <v>0130014</v>
          </cell>
          <cell r="C339" t="str">
            <v>Nguyễn Thị Minh</v>
          </cell>
        </row>
        <row r="340">
          <cell r="A340" t="str">
            <v>NTMN</v>
          </cell>
          <cell r="B340" t="str">
            <v>3050010</v>
          </cell>
          <cell r="C340" t="str">
            <v>Nguyễn Thị Minh Ngọc</v>
          </cell>
        </row>
        <row r="341">
          <cell r="A341" t="str">
            <v>NTMT</v>
          </cell>
          <cell r="B341" t="str">
            <v>3050004</v>
          </cell>
          <cell r="C341" t="str">
            <v>Nguyễn Thị Minh Thu</v>
          </cell>
        </row>
        <row r="342">
          <cell r="A342" t="str">
            <v>NTMD</v>
          </cell>
          <cell r="B342" t="str">
            <v>5090064</v>
          </cell>
          <cell r="C342" t="str">
            <v>Nguyễn Thị Mỹ Đức</v>
          </cell>
        </row>
        <row r="343">
          <cell r="A343" t="str">
            <v>NTN3</v>
          </cell>
          <cell r="B343" t="str">
            <v>2090018</v>
          </cell>
          <cell r="C343" t="str">
            <v>Nguyễn Thị Nga</v>
          </cell>
        </row>
        <row r="344">
          <cell r="A344" t="str">
            <v>NTNT</v>
          </cell>
          <cell r="B344" t="str">
            <v>5010024</v>
          </cell>
          <cell r="C344" t="str">
            <v>Nguyễn Thị Ngọc Trinh</v>
          </cell>
        </row>
        <row r="345">
          <cell r="A345" t="str">
            <v>NTP</v>
          </cell>
          <cell r="B345" t="str">
            <v>5040017</v>
          </cell>
          <cell r="C345" t="str">
            <v>Nguyễn Thị Phô</v>
          </cell>
        </row>
        <row r="346">
          <cell r="A346" t="str">
            <v>NTPL</v>
          </cell>
          <cell r="B346" t="str">
            <v>5090020</v>
          </cell>
          <cell r="C346" t="str">
            <v>Nguyễn thị Phương Loan</v>
          </cell>
        </row>
        <row r="347">
          <cell r="A347" t="str">
            <v>NTQN</v>
          </cell>
          <cell r="B347" t="str">
            <v>4150014</v>
          </cell>
          <cell r="C347" t="str">
            <v>Nguyễn Thị Quỳnh Nga</v>
          </cell>
        </row>
        <row r="348">
          <cell r="A348" t="str">
            <v>NTS</v>
          </cell>
          <cell r="B348" t="str">
            <v>3190001</v>
          </cell>
          <cell r="C348" t="str">
            <v>Nguyễn Thị Sinh</v>
          </cell>
        </row>
        <row r="349">
          <cell r="A349" t="str">
            <v>NTTH3</v>
          </cell>
          <cell r="B349" t="str">
            <v>5090060</v>
          </cell>
          <cell r="C349" t="str">
            <v>Nguyễn Thị Thu Huyền</v>
          </cell>
        </row>
        <row r="350">
          <cell r="A350" t="str">
            <v>NTTT</v>
          </cell>
          <cell r="B350" t="str">
            <v>5050016</v>
          </cell>
          <cell r="C350" t="str">
            <v>Nguyễn Thị Thuỳ Trang</v>
          </cell>
        </row>
        <row r="351">
          <cell r="A351" t="str">
            <v>NTTH2</v>
          </cell>
          <cell r="B351" t="str">
            <v>5090107</v>
          </cell>
          <cell r="C351" t="str">
            <v>Nguyễn Thị Thúy Hằng </v>
          </cell>
        </row>
        <row r="352">
          <cell r="A352" t="str">
            <v>NTTH</v>
          </cell>
          <cell r="B352" t="str">
            <v>5050040</v>
          </cell>
          <cell r="C352" t="str">
            <v>Nguyễn Thị Thúy Hoài</v>
          </cell>
        </row>
        <row r="353">
          <cell r="A353" t="str">
            <v>NTTC</v>
          </cell>
          <cell r="B353" t="str">
            <v>5070018</v>
          </cell>
          <cell r="C353" t="str">
            <v>Nguyễn Thị Trung Chinh</v>
          </cell>
        </row>
        <row r="354">
          <cell r="A354" t="str">
            <v>NTTA</v>
          </cell>
          <cell r="B354" t="str">
            <v>1090003</v>
          </cell>
          <cell r="C354" t="str">
            <v>Nguyễn Thị Tuyết An</v>
          </cell>
        </row>
        <row r="355">
          <cell r="A355" t="str">
            <v>NTV3</v>
          </cell>
          <cell r="B355" t="str">
            <v>4150024</v>
          </cell>
          <cell r="C355" t="str">
            <v>Nguyễn Thị Vân</v>
          </cell>
        </row>
        <row r="356">
          <cell r="A356" t="str">
            <v>NTT3</v>
          </cell>
          <cell r="B356" t="str">
            <v>5090102</v>
          </cell>
          <cell r="C356" t="str">
            <v>Nguyễn Thuý Trinh</v>
          </cell>
        </row>
        <row r="357">
          <cell r="A357" t="str">
            <v>NTD</v>
          </cell>
          <cell r="B357" t="str">
            <v>5060004</v>
          </cell>
          <cell r="C357" t="str">
            <v>Nguyễn Tiến Dũng</v>
          </cell>
        </row>
        <row r="358">
          <cell r="A358" t="str">
            <v>NTL2</v>
          </cell>
          <cell r="B358" t="str">
            <v>2090016</v>
          </cell>
          <cell r="C358" t="str">
            <v>Nguyễn Tiến Lương</v>
          </cell>
        </row>
        <row r="359">
          <cell r="A359" t="str">
            <v>NTCT</v>
          </cell>
          <cell r="B359" t="str">
            <v>5090108</v>
          </cell>
          <cell r="C359" t="str">
            <v>Nguyễn Trọng Công Thành</v>
          </cell>
        </row>
        <row r="360">
          <cell r="A360" t="str">
            <v>NTT6</v>
          </cell>
          <cell r="B360" t="str">
            <v>5090106</v>
          </cell>
          <cell r="C360" t="str">
            <v>Nguyễn Trọng Tuấn</v>
          </cell>
        </row>
        <row r="361">
          <cell r="A361" t="str">
            <v>NTL4</v>
          </cell>
          <cell r="B361" t="str">
            <v>5020005</v>
          </cell>
          <cell r="C361" t="str">
            <v>Nguyễn Tuấn Lâm </v>
          </cell>
        </row>
        <row r="362">
          <cell r="A362" t="str">
            <v>NVL</v>
          </cell>
          <cell r="B362" t="str">
            <v>5040039</v>
          </cell>
          <cell r="C362" t="str">
            <v>Nguyễn Văn Lành</v>
          </cell>
        </row>
        <row r="363">
          <cell r="A363" t="str">
            <v>NVP2</v>
          </cell>
          <cell r="B363" t="str">
            <v>5050027</v>
          </cell>
          <cell r="C363" t="str">
            <v>Nguyễn Văn Phát</v>
          </cell>
        </row>
        <row r="364">
          <cell r="A364" t="str">
            <v>NVA</v>
          </cell>
          <cell r="B364" t="str">
            <v>2090035</v>
          </cell>
          <cell r="C364" t="str">
            <v>Nguyễn Văn An</v>
          </cell>
        </row>
        <row r="365">
          <cell r="A365" t="str">
            <v>NVBN</v>
          </cell>
          <cell r="B365" t="str">
            <v>5060025</v>
          </cell>
          <cell r="C365" t="str">
            <v>Nguyễn Văn Bảo Nguyên</v>
          </cell>
        </row>
        <row r="366">
          <cell r="A366" t="str">
            <v>NVC</v>
          </cell>
          <cell r="B366" t="str">
            <v>1020040</v>
          </cell>
          <cell r="C366" t="str">
            <v>Nguyễn Văn Cường</v>
          </cell>
        </row>
        <row r="367">
          <cell r="A367" t="str">
            <v>NVD5</v>
          </cell>
          <cell r="B367" t="str">
            <v>3060007</v>
          </cell>
          <cell r="C367" t="str">
            <v>Nguyễn Văn Đáng</v>
          </cell>
        </row>
        <row r="368">
          <cell r="A368" t="str">
            <v>NVD3</v>
          </cell>
          <cell r="B368" t="str">
            <v>3050007</v>
          </cell>
          <cell r="C368" t="str">
            <v>Nguyễn Văn Đông</v>
          </cell>
        </row>
        <row r="369">
          <cell r="A369" t="str">
            <v>NVD2</v>
          </cell>
          <cell r="B369" t="str">
            <v>1070005</v>
          </cell>
          <cell r="C369" t="str">
            <v>Nguyễn Văn Dũng</v>
          </cell>
        </row>
        <row r="370">
          <cell r="A370" t="str">
            <v>NVD4</v>
          </cell>
          <cell r="B370" t="str">
            <v>3050015</v>
          </cell>
          <cell r="C370" t="str">
            <v>Nguyễn Văn Dũng</v>
          </cell>
        </row>
        <row r="371">
          <cell r="A371" t="str">
            <v>NVH4</v>
          </cell>
          <cell r="B371" t="str">
            <v>2090005</v>
          </cell>
          <cell r="C371" t="str">
            <v>Nguyễn Văn Hoàn</v>
          </cell>
        </row>
        <row r="372">
          <cell r="A372" t="str">
            <v>NVH2</v>
          </cell>
          <cell r="B372" t="str">
            <v>1110015</v>
          </cell>
          <cell r="C372" t="str">
            <v>Nguyễn Văn Hướng</v>
          </cell>
        </row>
        <row r="373">
          <cell r="A373" t="str">
            <v>NVMT</v>
          </cell>
          <cell r="B373" t="str">
            <v>1050029</v>
          </cell>
          <cell r="C373" t="str">
            <v>Nguyễn Văn Minh Trí</v>
          </cell>
        </row>
        <row r="374">
          <cell r="A374" t="str">
            <v>NVN</v>
          </cell>
          <cell r="B374" t="str">
            <v>1020029</v>
          </cell>
          <cell r="C374" t="str">
            <v>Nguyễn Văn Nguyên</v>
          </cell>
        </row>
        <row r="375">
          <cell r="A375" t="str">
            <v>NVP</v>
          </cell>
          <cell r="B375" t="str">
            <v>1020016</v>
          </cell>
          <cell r="C375" t="str">
            <v>Nguyễn Văn Phòng</v>
          </cell>
        </row>
        <row r="376">
          <cell r="A376" t="str">
            <v>NVT2</v>
          </cell>
          <cell r="B376" t="str">
            <v>1050007</v>
          </cell>
          <cell r="C376" t="str">
            <v>Nguyễn Văn Tấn</v>
          </cell>
        </row>
        <row r="377">
          <cell r="A377" t="str">
            <v>NVT7</v>
          </cell>
          <cell r="B377" t="str">
            <v>2090025</v>
          </cell>
          <cell r="C377" t="str">
            <v>Nguyễn Văn Thanh</v>
          </cell>
        </row>
        <row r="378">
          <cell r="A378" t="str">
            <v>NVTA</v>
          </cell>
          <cell r="B378" t="str">
            <v>5090010</v>
          </cell>
          <cell r="C378" t="str">
            <v>Nguyễn văn Thiên Ân</v>
          </cell>
        </row>
        <row r="379">
          <cell r="A379" t="str">
            <v>NVT4</v>
          </cell>
          <cell r="B379" t="str">
            <v>5040022</v>
          </cell>
          <cell r="C379" t="str">
            <v>Nguyễn Văn Thiết</v>
          </cell>
        </row>
        <row r="380">
          <cell r="A380" t="str">
            <v>NVT6</v>
          </cell>
          <cell r="B380" t="str">
            <v>5050009</v>
          </cell>
          <cell r="C380" t="str">
            <v>Nguyễn Văn Thịnh</v>
          </cell>
        </row>
        <row r="381">
          <cell r="A381" t="str">
            <v>NVT8</v>
          </cell>
          <cell r="B381" t="str">
            <v>5090112</v>
          </cell>
          <cell r="C381" t="str">
            <v>Nguyễn Văn Thời</v>
          </cell>
        </row>
        <row r="382">
          <cell r="A382" t="str">
            <v>NVT5</v>
          </cell>
          <cell r="B382" t="str">
            <v>5050005</v>
          </cell>
          <cell r="C382" t="str">
            <v>Nguyễn Văn Tiến</v>
          </cell>
        </row>
        <row r="383">
          <cell r="A383" t="str">
            <v>NVT</v>
          </cell>
          <cell r="B383" t="str">
            <v>1020034</v>
          </cell>
          <cell r="C383" t="str">
            <v>Nguyễn Văn Tuấn</v>
          </cell>
        </row>
        <row r="384">
          <cell r="A384" t="str">
            <v>NVY</v>
          </cell>
          <cell r="B384" t="str">
            <v>0080003</v>
          </cell>
          <cell r="C384" t="str">
            <v>Nguyễn Văn Yến</v>
          </cell>
        </row>
        <row r="385">
          <cell r="A385" t="str">
            <v>NVH</v>
          </cell>
          <cell r="B385" t="str">
            <v>1010028</v>
          </cell>
          <cell r="C385" t="str">
            <v>Nguyễn Việt Hải</v>
          </cell>
        </row>
        <row r="386">
          <cell r="A386" t="str">
            <v>NVL2</v>
          </cell>
          <cell r="B386" t="str">
            <v>5040053</v>
          </cell>
          <cell r="C386" t="str">
            <v>Nguyễn Viết Luân</v>
          </cell>
        </row>
        <row r="387">
          <cell r="A387" t="str">
            <v>NVQD</v>
          </cell>
          <cell r="B387" t="str">
            <v>5090032</v>
          </cell>
          <cell r="C387" t="str">
            <v>Nguyễn Võ Quang Đông</v>
          </cell>
        </row>
        <row r="388">
          <cell r="A388" t="str">
            <v>HT2</v>
          </cell>
          <cell r="B388" t="str">
            <v>5040058</v>
          </cell>
          <cell r="C388" t="str">
            <v>Hoàng Thắng</v>
          </cell>
        </row>
        <row r="389">
          <cell r="A389" t="str">
            <v>PMT</v>
          </cell>
          <cell r="B389" t="str">
            <v>5040059</v>
          </cell>
          <cell r="C389" t="str">
            <v>Phùng Minh Tùng</v>
          </cell>
        </row>
        <row r="390">
          <cell r="A390" t="str">
            <v>DTH3</v>
          </cell>
          <cell r="B390" t="str">
            <v>5040060</v>
          </cell>
          <cell r="C390" t="str">
            <v>Đào Thanh Hùng</v>
          </cell>
        </row>
        <row r="391">
          <cell r="A391" t="str">
            <v>PNDM</v>
          </cell>
          <cell r="B391" t="str">
            <v>5040061</v>
          </cell>
          <cell r="C391" t="str">
            <v>Phan Nguyễn Duy Minh</v>
          </cell>
        </row>
        <row r="392">
          <cell r="A392" t="str">
            <v>NXB</v>
          </cell>
          <cell r="B392" t="str">
            <v>5040047</v>
          </cell>
          <cell r="C392" t="str">
            <v>Nguyễn Xuân Bảo </v>
          </cell>
        </row>
        <row r="393">
          <cell r="A393" t="str">
            <v>NXH2</v>
          </cell>
          <cell r="B393" t="str">
            <v>5090072</v>
          </cell>
          <cell r="C393" t="str">
            <v>Nguyễn Xuân Hiền</v>
          </cell>
        </row>
        <row r="394">
          <cell r="A394" t="str">
            <v>NXH</v>
          </cell>
          <cell r="B394" t="str">
            <v>5000002</v>
          </cell>
          <cell r="C394" t="str">
            <v>Nguyễn Xuân Hùng</v>
          </cell>
        </row>
        <row r="395">
          <cell r="A395" t="str">
            <v>NXT</v>
          </cell>
          <cell r="B395" t="str">
            <v>1110018</v>
          </cell>
          <cell r="C395" t="str">
            <v>Nguyễn Xuân Thanh</v>
          </cell>
        </row>
        <row r="396">
          <cell r="A396" t="str">
            <v>NVA2</v>
          </cell>
          <cell r="B396" t="str">
            <v>5010028</v>
          </cell>
          <cell r="C396" t="str">
            <v>Ninh Văn Anh</v>
          </cell>
        </row>
        <row r="397">
          <cell r="A397" t="str">
            <v>PA</v>
          </cell>
          <cell r="B397" t="str">
            <v>1080004</v>
          </cell>
          <cell r="C397" t="str">
            <v>Phạm Ái</v>
          </cell>
        </row>
        <row r="398">
          <cell r="A398" t="str">
            <v>PAK</v>
          </cell>
          <cell r="B398" t="str">
            <v>5090121</v>
          </cell>
          <cell r="C398" t="str">
            <v>Phạm Anh Kiệt</v>
          </cell>
        </row>
        <row r="399">
          <cell r="A399" t="str">
            <v>PDH2</v>
          </cell>
          <cell r="B399" t="str">
            <v>5090171</v>
          </cell>
          <cell r="C399" t="str">
            <v>Phạm Đức Hòa</v>
          </cell>
        </row>
        <row r="400">
          <cell r="A400" t="str">
            <v>PCN</v>
          </cell>
          <cell r="B400" t="str">
            <v>1140035</v>
          </cell>
          <cell r="C400" t="str">
            <v>Phạm Cẩm Nam</v>
          </cell>
        </row>
        <row r="401">
          <cell r="A401" t="str">
            <v>PDH</v>
          </cell>
          <cell r="B401" t="str">
            <v>5050004</v>
          </cell>
          <cell r="C401" t="str">
            <v>Phạm Đình Hân</v>
          </cell>
        </row>
        <row r="402">
          <cell r="A402" t="str">
            <v>PDC</v>
          </cell>
          <cell r="B402" t="str">
            <v>5090049</v>
          </cell>
          <cell r="C402" t="str">
            <v>Phạm Đình Chung</v>
          </cell>
        </row>
        <row r="403">
          <cell r="A403" t="str">
            <v>TQSQN</v>
          </cell>
          <cell r="B403" t="str">
            <v>50900QN</v>
          </cell>
          <cell r="C403" t="str">
            <v>Trường Quân sự QN</v>
          </cell>
        </row>
        <row r="404">
          <cell r="A404" t="str">
            <v>PDD</v>
          </cell>
          <cell r="B404" t="str">
            <v>5050054</v>
          </cell>
          <cell r="C404" t="str">
            <v>Phạm Duy Dưởng</v>
          </cell>
        </row>
        <row r="405">
          <cell r="A405" t="str">
            <v>PDV</v>
          </cell>
          <cell r="B405" t="str">
            <v>1040011</v>
          </cell>
          <cell r="C405" t="str">
            <v>Phạm Duy Vũ</v>
          </cell>
        </row>
        <row r="406">
          <cell r="A406" t="str">
            <v>PHH</v>
          </cell>
          <cell r="B406" t="str">
            <v>3060011</v>
          </cell>
          <cell r="C406" t="str">
            <v>Phạm Hữu Hùng</v>
          </cell>
        </row>
        <row r="407">
          <cell r="A407" t="str">
            <v>PHB</v>
          </cell>
          <cell r="B407" t="str">
            <v>5090037</v>
          </cell>
          <cell r="C407" t="str">
            <v>Phạm Huy Bút</v>
          </cell>
        </row>
        <row r="408">
          <cell r="A408" t="str">
            <v>PMM</v>
          </cell>
          <cell r="B408" t="str">
            <v>5040049</v>
          </cell>
          <cell r="C408" t="str">
            <v>Phạm Minh Mận</v>
          </cell>
        </row>
        <row r="409">
          <cell r="A409" t="str">
            <v>PNA</v>
          </cell>
          <cell r="B409" t="str">
            <v>5090014</v>
          </cell>
          <cell r="C409" t="str">
            <v>Phạm Ngọc Anh</v>
          </cell>
        </row>
        <row r="410">
          <cell r="A410" t="str">
            <v>PPST</v>
          </cell>
          <cell r="B410" t="str">
            <v>5070015</v>
          </cell>
          <cell r="C410" t="str">
            <v>Phạm Phú Song Toàn</v>
          </cell>
        </row>
        <row r="411">
          <cell r="A411" t="str">
            <v>PQP</v>
          </cell>
          <cell r="B411" t="str">
            <v>5050055</v>
          </cell>
          <cell r="C411" t="str">
            <v>Phạm Quốc Phú</v>
          </cell>
        </row>
        <row r="412">
          <cell r="A412" t="str">
            <v>PQT</v>
          </cell>
          <cell r="B412" t="str">
            <v>5090009</v>
          </cell>
          <cell r="C412" t="str">
            <v>Phạm Quốc Thái</v>
          </cell>
        </row>
        <row r="413">
          <cell r="A413" t="str">
            <v>PT</v>
          </cell>
          <cell r="B413" t="str">
            <v>1040013</v>
          </cell>
          <cell r="C413" t="str">
            <v>Phạm Thanh</v>
          </cell>
        </row>
        <row r="414">
          <cell r="A414" t="str">
            <v>PTH</v>
          </cell>
          <cell r="B414" t="str">
            <v>3060023</v>
          </cell>
          <cell r="C414" t="str">
            <v>Phạm Thị Hà</v>
          </cell>
        </row>
        <row r="415">
          <cell r="A415" t="str">
            <v>PTH2</v>
          </cell>
          <cell r="B415" t="str">
            <v>4150007</v>
          </cell>
          <cell r="C415" t="str">
            <v>Phạm Thị Hồng</v>
          </cell>
        </row>
        <row r="416">
          <cell r="A416" t="str">
            <v>PTHY</v>
          </cell>
          <cell r="B416" t="str">
            <v>2090027</v>
          </cell>
          <cell r="C416" t="str">
            <v>Phạm Thị Hồng Yến</v>
          </cell>
        </row>
        <row r="417">
          <cell r="A417" t="str">
            <v>PTN2</v>
          </cell>
          <cell r="B417" t="str">
            <v>0130015</v>
          </cell>
          <cell r="C417" t="str">
            <v>Phạm Thị Nghi</v>
          </cell>
        </row>
        <row r="418">
          <cell r="A418" t="str">
            <v>PTN2</v>
          </cell>
          <cell r="B418" t="str">
            <v>0130036</v>
          </cell>
          <cell r="C418" t="str">
            <v>Phạm Thị Nghi</v>
          </cell>
        </row>
        <row r="419">
          <cell r="A419" t="str">
            <v>TTKV</v>
          </cell>
          <cell r="B419" t="str">
            <v>5050062</v>
          </cell>
          <cell r="C419" t="str">
            <v>Tăng Thị Khánh Vy</v>
          </cell>
        </row>
        <row r="420">
          <cell r="A420" t="str">
            <v>TTKH</v>
          </cell>
          <cell r="B420" t="str">
            <v>5050063</v>
          </cell>
          <cell r="C420" t="str">
            <v>Trần Thị Khánh Hòa</v>
          </cell>
        </row>
        <row r="421">
          <cell r="A421" t="str">
            <v>PTP</v>
          </cell>
          <cell r="B421" t="str">
            <v>5050048</v>
          </cell>
          <cell r="C421" t="str">
            <v>Phạm Thanh Phong</v>
          </cell>
        </row>
        <row r="422">
          <cell r="A422" t="str">
            <v>PTTM</v>
          </cell>
          <cell r="B422" t="str">
            <v>3210017</v>
          </cell>
          <cell r="C422" t="str">
            <v>Phạm Thị Thanh Mai</v>
          </cell>
        </row>
        <row r="423">
          <cell r="A423" t="str">
            <v>PTTK</v>
          </cell>
          <cell r="B423" t="str">
            <v>5050057</v>
          </cell>
          <cell r="C423" t="str">
            <v>Phạm Thị Thảo Khương</v>
          </cell>
        </row>
        <row r="424">
          <cell r="A424" t="str">
            <v>LHD</v>
          </cell>
          <cell r="B424" t="str">
            <v>5050067</v>
          </cell>
          <cell r="C424" t="str">
            <v>Lê Hữu Duy</v>
          </cell>
        </row>
        <row r="425">
          <cell r="A425" t="str">
            <v>PT3</v>
          </cell>
          <cell r="B425" t="str">
            <v>5050068</v>
          </cell>
          <cell r="C425" t="str">
            <v>Phạm Tuấn</v>
          </cell>
        </row>
        <row r="426">
          <cell r="A426" t="str">
            <v>PTTM2</v>
          </cell>
          <cell r="B426" t="str">
            <v>5050046</v>
          </cell>
          <cell r="C426" t="str">
            <v>Phạm Thị Trà My</v>
          </cell>
        </row>
        <row r="427">
          <cell r="A427" t="str">
            <v>PTTP</v>
          </cell>
          <cell r="B427" t="str">
            <v>5010006</v>
          </cell>
          <cell r="C427" t="str">
            <v>Phạm Thị Tú Phương</v>
          </cell>
        </row>
        <row r="428">
          <cell r="A428" t="str">
            <v>PVP</v>
          </cell>
          <cell r="B428" t="str">
            <v>5050015</v>
          </cell>
          <cell r="C428" t="str">
            <v>Phạm Văn Phát</v>
          </cell>
        </row>
        <row r="429">
          <cell r="A429" t="str">
            <v>PVK</v>
          </cell>
          <cell r="B429" t="str">
            <v>1050019</v>
          </cell>
          <cell r="C429" t="str">
            <v>Phạm Văn Kiên</v>
          </cell>
        </row>
        <row r="430">
          <cell r="A430" t="str">
            <v>PVS</v>
          </cell>
          <cell r="B430" t="str">
            <v>5090007</v>
          </cell>
          <cell r="C430" t="str">
            <v>Pham Văn Song</v>
          </cell>
        </row>
        <row r="431">
          <cell r="A431" t="str">
            <v>PVT</v>
          </cell>
          <cell r="B431" t="str">
            <v>3060021</v>
          </cell>
          <cell r="C431" t="str">
            <v>Phạm Văn Tuấn</v>
          </cell>
        </row>
        <row r="432">
          <cell r="A432" t="str">
            <v>PVT2</v>
          </cell>
          <cell r="B432" t="str">
            <v>5090041</v>
          </cell>
          <cell r="C432" t="str">
            <v>Phạm Văn Tuấn</v>
          </cell>
        </row>
        <row r="433">
          <cell r="A433" t="str">
            <v>PVH</v>
          </cell>
          <cell r="B433" t="str">
            <v>5090100</v>
          </cell>
          <cell r="C433" t="str">
            <v>Phạm Việt Hùng </v>
          </cell>
        </row>
        <row r="434">
          <cell r="A434" t="str">
            <v>PVM</v>
          </cell>
          <cell r="B434" t="str">
            <v>1020037</v>
          </cell>
          <cell r="C434" t="str">
            <v>Phạm Vĩnh Minh</v>
          </cell>
        </row>
        <row r="435">
          <cell r="A435" t="str">
            <v>PXT2</v>
          </cell>
          <cell r="B435" t="str">
            <v>5090109</v>
          </cell>
          <cell r="C435" t="str">
            <v>Phạm Xuân Trung</v>
          </cell>
        </row>
        <row r="436">
          <cell r="A436" t="str">
            <v>PTT2</v>
          </cell>
          <cell r="B436" t="str">
            <v>5040024</v>
          </cell>
          <cell r="C436" t="str">
            <v>Phan Thế Tùng</v>
          </cell>
        </row>
        <row r="437">
          <cell r="A437" t="str">
            <v>PAT</v>
          </cell>
          <cell r="B437" t="str">
            <v>5090063</v>
          </cell>
          <cell r="C437" t="str">
            <v>Phan Anh Tuấn</v>
          </cell>
        </row>
        <row r="438">
          <cell r="A438" t="str">
            <v>PBL</v>
          </cell>
          <cell r="B438" t="str">
            <v>5070008</v>
          </cell>
          <cell r="C438" t="str">
            <v>Phan Bá Luân</v>
          </cell>
        </row>
        <row r="439">
          <cell r="A439" t="str">
            <v>PCT2</v>
          </cell>
          <cell r="B439" t="str">
            <v>1090015</v>
          </cell>
          <cell r="C439" t="str">
            <v>Phan Cao Thọ</v>
          </cell>
        </row>
        <row r="440">
          <cell r="A440" t="str">
            <v>PCT</v>
          </cell>
          <cell r="B440" t="str">
            <v>1020010</v>
          </cell>
          <cell r="C440" t="str">
            <v>Phan Chí Tùng</v>
          </cell>
        </row>
        <row r="441">
          <cell r="A441" t="str">
            <v>PCU</v>
          </cell>
          <cell r="B441" t="str">
            <v>5070017</v>
          </cell>
          <cell r="C441" t="str">
            <v>Phan Chi Uyên</v>
          </cell>
        </row>
        <row r="442">
          <cell r="A442" t="str">
            <v>PHS2</v>
          </cell>
          <cell r="B442" t="str">
            <v>5050033</v>
          </cell>
          <cell r="C442" t="str">
            <v>Phan Hoài Sơn</v>
          </cell>
        </row>
        <row r="443">
          <cell r="A443" t="str">
            <v>PHS</v>
          </cell>
          <cell r="B443" t="str">
            <v>1110004</v>
          </cell>
          <cell r="C443" t="str">
            <v>Phan Hồng Sáng</v>
          </cell>
        </row>
        <row r="444">
          <cell r="A444" t="str">
            <v>PHK</v>
          </cell>
          <cell r="B444" t="str">
            <v>1020011</v>
          </cell>
          <cell r="C444" t="str">
            <v>Phan Huy Khánh</v>
          </cell>
        </row>
        <row r="445">
          <cell r="A445" t="str">
            <v>PMD</v>
          </cell>
          <cell r="B445" t="str">
            <v>1010036</v>
          </cell>
          <cell r="C445" t="str">
            <v>Phan Minh Đức</v>
          </cell>
        </row>
        <row r="446">
          <cell r="A446" t="str">
            <v>PMN</v>
          </cell>
          <cell r="B446" t="str">
            <v>2090032</v>
          </cell>
          <cell r="C446" t="str">
            <v>Phan Minh Nhật</v>
          </cell>
        </row>
        <row r="447">
          <cell r="A447" t="str">
            <v>PNK</v>
          </cell>
          <cell r="B447" t="str">
            <v>5050019</v>
          </cell>
          <cell r="C447" t="str">
            <v>Phan Ngọc Kỳ</v>
          </cell>
        </row>
        <row r="448">
          <cell r="A448" t="str">
            <v>PNH</v>
          </cell>
          <cell r="B448" t="str">
            <v>5090053</v>
          </cell>
          <cell r="C448" t="str">
            <v>Phan Ngọc Hải</v>
          </cell>
        </row>
        <row r="449">
          <cell r="A449" t="str">
            <v>PNTK</v>
          </cell>
          <cell r="B449" t="str">
            <v>5090073</v>
          </cell>
          <cell r="C449" t="str">
            <v>Phan Ngọc Thiết Kế</v>
          </cell>
        </row>
        <row r="450">
          <cell r="A450" t="str">
            <v>PNT</v>
          </cell>
          <cell r="B450" t="str">
            <v>1100004</v>
          </cell>
          <cell r="C450" t="str">
            <v>Phan Như Thúc</v>
          </cell>
        </row>
        <row r="451">
          <cell r="A451" t="str">
            <v>PQNA</v>
          </cell>
          <cell r="B451" t="str">
            <v>5090027</v>
          </cell>
          <cell r="C451" t="str">
            <v>Phan Quang Như Anh</v>
          </cell>
        </row>
        <row r="452">
          <cell r="A452" t="str">
            <v>PQV</v>
          </cell>
          <cell r="B452" t="str">
            <v>1100005</v>
          </cell>
          <cell r="C452" t="str">
            <v>Phan Quang Vinh</v>
          </cell>
        </row>
        <row r="453">
          <cell r="A453" t="str">
            <v>PTT</v>
          </cell>
          <cell r="B453" t="str">
            <v>1020001</v>
          </cell>
          <cell r="C453" t="str">
            <v>Phan Thanh Tao</v>
          </cell>
        </row>
        <row r="454">
          <cell r="A454" t="str">
            <v>PTT3</v>
          </cell>
          <cell r="B454" t="str">
            <v>5090019</v>
          </cell>
          <cell r="C454" t="str">
            <v>Phan Thảo Thơ</v>
          </cell>
        </row>
        <row r="455">
          <cell r="A455" t="str">
            <v>PTA</v>
          </cell>
          <cell r="B455" t="str">
            <v>5090030</v>
          </cell>
          <cell r="C455" t="str">
            <v>Phan Thế Anh</v>
          </cell>
        </row>
        <row r="456">
          <cell r="A456" t="str">
            <v>PTBN</v>
          </cell>
          <cell r="B456" t="str">
            <v>1070009</v>
          </cell>
          <cell r="C456" t="str">
            <v>Phan Thị Bích Ngọc</v>
          </cell>
        </row>
        <row r="457">
          <cell r="A457" t="str">
            <v>PTDT</v>
          </cell>
          <cell r="B457" t="str">
            <v>5050050</v>
          </cell>
          <cell r="C457" t="str">
            <v>Phan Thị Diễm Thúy </v>
          </cell>
        </row>
        <row r="458">
          <cell r="A458" t="str">
            <v>PTKT</v>
          </cell>
          <cell r="B458" t="str">
            <v>5090024</v>
          </cell>
          <cell r="C458" t="str">
            <v>Phan Thị Kim Thủy</v>
          </cell>
        </row>
        <row r="459">
          <cell r="A459" t="str">
            <v>PTN</v>
          </cell>
          <cell r="B459" t="str">
            <v>3190008</v>
          </cell>
          <cell r="C459" t="str">
            <v>Phan Thị Ngũ</v>
          </cell>
        </row>
        <row r="460">
          <cell r="A460" t="str">
            <v>PTTH</v>
          </cell>
          <cell r="B460" t="str">
            <v>1070004</v>
          </cell>
          <cell r="C460" t="str">
            <v>Phan Thị Thuý Hằng</v>
          </cell>
        </row>
        <row r="461">
          <cell r="A461" t="str">
            <v>PTA2</v>
          </cell>
          <cell r="B461" t="str">
            <v>5070021</v>
          </cell>
          <cell r="C461" t="str">
            <v>Phan Thúy An</v>
          </cell>
        </row>
        <row r="462">
          <cell r="A462" t="str">
            <v>PTV</v>
          </cell>
          <cell r="B462" t="str">
            <v>5060003</v>
          </cell>
          <cell r="C462" t="str">
            <v>Phan Tiến Vinh</v>
          </cell>
        </row>
        <row r="463">
          <cell r="A463" t="str">
            <v>PT2</v>
          </cell>
          <cell r="B463" t="str">
            <v>1080003</v>
          </cell>
          <cell r="C463" t="str">
            <v>Phan Tường</v>
          </cell>
        </row>
        <row r="464">
          <cell r="A464" t="str">
            <v>PVM2</v>
          </cell>
          <cell r="B464" t="str">
            <v>5020020</v>
          </cell>
          <cell r="C464" t="str">
            <v>Phan Văn Mẫn </v>
          </cell>
        </row>
        <row r="465">
          <cell r="A465" t="str">
            <v>PXT</v>
          </cell>
          <cell r="B465" t="str">
            <v>0030010</v>
          </cell>
          <cell r="C465" t="str">
            <v>Phùng Xuân Thọ</v>
          </cell>
        </row>
        <row r="466">
          <cell r="A466" t="str">
            <v>STBN</v>
          </cell>
          <cell r="B466" t="str">
            <v>5040030</v>
          </cell>
          <cell r="C466" t="str">
            <v>Sử Thị Bích Nga</v>
          </cell>
        </row>
        <row r="467">
          <cell r="A467" t="str">
            <v>TMH2</v>
          </cell>
          <cell r="B467" t="str">
            <v>5050008</v>
          </cell>
          <cell r="C467" t="str">
            <v>Tạ Minh Hường</v>
          </cell>
        </row>
        <row r="468">
          <cell r="A468" t="str">
            <v>TB</v>
          </cell>
          <cell r="B468" t="str">
            <v>3190020</v>
          </cell>
          <cell r="C468" t="str">
            <v>Tần Bình</v>
          </cell>
        </row>
        <row r="469">
          <cell r="A469" t="str">
            <v>TTC</v>
          </cell>
          <cell r="B469" t="str">
            <v>1020017</v>
          </cell>
          <cell r="C469" t="str">
            <v>Tăng Tấn Chiến</v>
          </cell>
        </row>
        <row r="470">
          <cell r="A470" t="str">
            <v>TQB</v>
          </cell>
          <cell r="B470" t="str">
            <v>5090018</v>
          </cell>
          <cell r="C470" t="str">
            <v>Tào Quang Bảng</v>
          </cell>
        </row>
        <row r="471">
          <cell r="A471" t="str">
            <v>THP</v>
          </cell>
          <cell r="B471" t="str">
            <v>1080009</v>
          </cell>
          <cell r="C471" t="str">
            <v>Thái Hoàng Phong</v>
          </cell>
        </row>
        <row r="472">
          <cell r="A472" t="str">
            <v>TTTT2</v>
          </cell>
          <cell r="B472" t="str">
            <v>2090026</v>
          </cell>
          <cell r="C472" t="str">
            <v>Thái Thị Thu Trang</v>
          </cell>
        </row>
        <row r="473">
          <cell r="A473" t="str">
            <v>TVD</v>
          </cell>
          <cell r="B473" t="str">
            <v>5060014</v>
          </cell>
          <cell r="C473" t="str">
            <v>Thân Vĩnh Dự</v>
          </cell>
        </row>
        <row r="474">
          <cell r="A474" t="str">
            <v>TC</v>
          </cell>
          <cell r="B474" t="str">
            <v>5090003</v>
          </cell>
          <cell r="C474" t="str">
            <v>Tô Cương</v>
          </cell>
        </row>
        <row r="475">
          <cell r="A475" t="str">
            <v>TTN2</v>
          </cell>
          <cell r="B475" t="str">
            <v>1100031</v>
          </cell>
          <cell r="C475" t="str">
            <v>Tô Thúy Nga</v>
          </cell>
        </row>
        <row r="476">
          <cell r="A476" t="str">
            <v>TLC</v>
          </cell>
          <cell r="B476" t="str">
            <v>0130004</v>
          </cell>
          <cell r="C476" t="str">
            <v>Tôn Long Cường</v>
          </cell>
        </row>
        <row r="477">
          <cell r="A477" t="str">
            <v>LTNQ2</v>
          </cell>
          <cell r="B477" t="str">
            <v>5050065</v>
          </cell>
          <cell r="C477" t="str">
            <v>Lê Thiện Nhật Quang</v>
          </cell>
        </row>
        <row r="478">
          <cell r="A478" t="str">
            <v>NNHA</v>
          </cell>
          <cell r="B478" t="str">
            <v>5050066</v>
          </cell>
          <cell r="C478" t="str">
            <v>Nguyễn Ngọc Hoài Ân</v>
          </cell>
        </row>
        <row r="479">
          <cell r="A479" t="str">
            <v>TBD</v>
          </cell>
          <cell r="B479" t="str">
            <v>5050045</v>
          </cell>
          <cell r="C479" t="str">
            <v>Trần Bửu Dung</v>
          </cell>
        </row>
        <row r="480">
          <cell r="A480" t="str">
            <v>TDKQ</v>
          </cell>
          <cell r="B480" t="str">
            <v>1050037</v>
          </cell>
          <cell r="C480" t="str">
            <v>Trần Đình Khôi Quốc</v>
          </cell>
        </row>
        <row r="481">
          <cell r="A481" t="str">
            <v>TDL</v>
          </cell>
          <cell r="B481" t="str">
            <v>0130012</v>
          </cell>
          <cell r="C481" t="str">
            <v>Trần Đình Liêm</v>
          </cell>
        </row>
        <row r="482">
          <cell r="A482" t="str">
            <v>TDM</v>
          </cell>
          <cell r="B482" t="str">
            <v>2090002</v>
          </cell>
          <cell r="C482" t="str">
            <v>Trần Đình Mai</v>
          </cell>
        </row>
        <row r="483">
          <cell r="A483" t="str">
            <v>TDQ</v>
          </cell>
          <cell r="B483" t="str">
            <v>1050043</v>
          </cell>
          <cell r="C483" t="str">
            <v>Trần Đình Quế</v>
          </cell>
        </row>
        <row r="484">
          <cell r="A484" t="str">
            <v>TDS</v>
          </cell>
          <cell r="B484" t="str">
            <v>1020006</v>
          </cell>
          <cell r="C484" t="str">
            <v>Trần Đình Sơn</v>
          </cell>
        </row>
        <row r="485">
          <cell r="A485" t="str">
            <v>TDL2</v>
          </cell>
          <cell r="B485" t="str">
            <v>5060015</v>
          </cell>
          <cell r="C485" t="str">
            <v>Trần Đức Long</v>
          </cell>
        </row>
        <row r="486">
          <cell r="A486" t="str">
            <v>TDC</v>
          </cell>
          <cell r="B486" t="str">
            <v>5050014</v>
          </cell>
          <cell r="C486" t="str">
            <v>Trần Duy Chung</v>
          </cell>
        </row>
        <row r="487">
          <cell r="A487" t="str">
            <v>THTT</v>
          </cell>
          <cell r="B487" t="str">
            <v>1020008</v>
          </cell>
          <cell r="C487" t="str">
            <v>Trần Hồ Thuỷ Tiên</v>
          </cell>
        </row>
        <row r="488">
          <cell r="A488" t="str">
            <v>THV</v>
          </cell>
          <cell r="B488" t="str">
            <v>5050024</v>
          </cell>
          <cell r="C488" t="str">
            <v>Trần Hoàng Vũ</v>
          </cell>
        </row>
        <row r="489">
          <cell r="A489" t="str">
            <v>HBDN</v>
          </cell>
          <cell r="B489" t="str">
            <v>5050071</v>
          </cell>
          <cell r="C489" t="str">
            <v>Hoàng Bá Đại Nghĩa</v>
          </cell>
        </row>
        <row r="490">
          <cell r="A490" t="str">
            <v>THM</v>
          </cell>
          <cell r="B490" t="str">
            <v>5090111</v>
          </cell>
          <cell r="C490" t="str">
            <v>Trần Hoàng Minh</v>
          </cell>
        </row>
        <row r="491">
          <cell r="A491" t="str">
            <v>THL</v>
          </cell>
          <cell r="B491" t="str">
            <v>2090017</v>
          </cell>
          <cell r="C491" t="str">
            <v>Trần Hồng Lưu</v>
          </cell>
        </row>
        <row r="492">
          <cell r="A492" t="str">
            <v>THD</v>
          </cell>
          <cell r="B492" t="str">
            <v>5090062</v>
          </cell>
          <cell r="C492" t="str">
            <v>Trần Hữu Đức</v>
          </cell>
        </row>
        <row r="493">
          <cell r="A493" t="str">
            <v>THND</v>
          </cell>
          <cell r="B493" t="str">
            <v>3210013</v>
          </cell>
          <cell r="C493" t="str">
            <v>Trần Hữu Ngô Duy</v>
          </cell>
        </row>
        <row r="494">
          <cell r="A494" t="str">
            <v>TKT</v>
          </cell>
          <cell r="B494" t="str">
            <v>5090021</v>
          </cell>
          <cell r="C494" t="str">
            <v>Trần Kim Thành</v>
          </cell>
        </row>
        <row r="495">
          <cell r="A495" t="str">
            <v>TLS</v>
          </cell>
          <cell r="B495" t="str">
            <v>5040032</v>
          </cell>
          <cell r="C495" t="str">
            <v>Trần Lực Sỹ</v>
          </cell>
        </row>
        <row r="496">
          <cell r="A496" t="str">
            <v>TMC</v>
          </cell>
          <cell r="B496" t="str">
            <v>5090045</v>
          </cell>
          <cell r="C496" t="str">
            <v>Trần Mạnh Cường</v>
          </cell>
        </row>
        <row r="497">
          <cell r="A497" t="str">
            <v>TML</v>
          </cell>
          <cell r="B497" t="str">
            <v>3060012</v>
          </cell>
          <cell r="C497" t="str">
            <v>Trần Mạnh Lục</v>
          </cell>
        </row>
        <row r="498">
          <cell r="A498" t="str">
            <v>TMT</v>
          </cell>
          <cell r="B498" t="str">
            <v>5070005</v>
          </cell>
          <cell r="C498" t="str">
            <v>Trần Minh Thảo</v>
          </cell>
        </row>
        <row r="499">
          <cell r="A499" t="str">
            <v>TMH</v>
          </cell>
          <cell r="B499" t="str">
            <v>5050006</v>
          </cell>
          <cell r="C499" t="str">
            <v>Trần Minh Hùng</v>
          </cell>
        </row>
        <row r="500">
          <cell r="A500" t="str">
            <v>TNQH</v>
          </cell>
          <cell r="B500" t="str">
            <v>5040043</v>
          </cell>
          <cell r="C500" t="str">
            <v>Trần Ngô Quốc Huy</v>
          </cell>
        </row>
        <row r="501">
          <cell r="A501" t="str">
            <v>TNA</v>
          </cell>
          <cell r="B501" t="str">
            <v>2090006</v>
          </cell>
          <cell r="C501" t="str">
            <v>Trần Ngọc Ánh</v>
          </cell>
        </row>
        <row r="502">
          <cell r="A502" t="str">
            <v>TND</v>
          </cell>
          <cell r="B502" t="str">
            <v>1050017</v>
          </cell>
          <cell r="C502" t="str">
            <v>Trần Ngọc Do</v>
          </cell>
        </row>
        <row r="503">
          <cell r="A503" t="str">
            <v>TNH</v>
          </cell>
          <cell r="B503" t="str">
            <v>5040054</v>
          </cell>
          <cell r="C503" t="str">
            <v>Trần Ngọc Hoàng</v>
          </cell>
        </row>
        <row r="504">
          <cell r="A504" t="str">
            <v>TNH2</v>
          </cell>
          <cell r="B504" t="str">
            <v>0130009</v>
          </cell>
          <cell r="C504" t="str">
            <v>Trần Ngọc Hùng</v>
          </cell>
        </row>
        <row r="505">
          <cell r="A505" t="str">
            <v>TNNA</v>
          </cell>
          <cell r="B505" t="str">
            <v>5020013</v>
          </cell>
          <cell r="C505" t="str">
            <v>Trần Nguyễn Ngọc Anh</v>
          </cell>
        </row>
        <row r="506">
          <cell r="A506" t="str">
            <v>TNTC</v>
          </cell>
          <cell r="B506" t="str">
            <v>5050030</v>
          </cell>
          <cell r="C506" t="str">
            <v>Trần Nguyễn Thuỳ Chung</v>
          </cell>
        </row>
        <row r="507">
          <cell r="A507" t="str">
            <v>TPC</v>
          </cell>
          <cell r="B507" t="str">
            <v>5040025</v>
          </cell>
          <cell r="C507" t="str">
            <v>Trần Phước Chánh</v>
          </cell>
        </row>
        <row r="508">
          <cell r="A508" t="str">
            <v>TPC2</v>
          </cell>
          <cell r="B508" t="str">
            <v>5090124</v>
          </cell>
          <cell r="C508" t="str">
            <v>Trần Phước Cường</v>
          </cell>
        </row>
        <row r="509">
          <cell r="A509" t="str">
            <v>TQA</v>
          </cell>
          <cell r="B509" t="str">
            <v>2090028</v>
          </cell>
          <cell r="C509" t="str">
            <v>Trần Quang Ánh</v>
          </cell>
        </row>
        <row r="510">
          <cell r="A510" t="str">
            <v>TQV</v>
          </cell>
          <cell r="B510" t="str">
            <v>5040001</v>
          </cell>
          <cell r="C510" t="str">
            <v>Trần Quốc Việt</v>
          </cell>
        </row>
        <row r="511">
          <cell r="A511" t="str">
            <v>TTV</v>
          </cell>
          <cell r="B511" t="str">
            <v>1050015</v>
          </cell>
          <cell r="C511" t="str">
            <v>Trần Tấn Vinh</v>
          </cell>
        </row>
        <row r="512">
          <cell r="A512" t="str">
            <v>TTAA</v>
          </cell>
          <cell r="B512" t="str">
            <v>5090061</v>
          </cell>
          <cell r="C512" t="str">
            <v>Trần Thái Anh Âu</v>
          </cell>
        </row>
        <row r="513">
          <cell r="A513" t="str">
            <v>TTH2</v>
          </cell>
          <cell r="B513" t="str">
            <v>5050021</v>
          </cell>
          <cell r="C513" t="str">
            <v>Trần Thanh Hà</v>
          </cell>
        </row>
        <row r="514">
          <cell r="A514" t="str">
            <v>TTB</v>
          </cell>
          <cell r="B514" t="str">
            <v>5090002</v>
          </cell>
          <cell r="C514" t="str">
            <v>Trần Thanh Bình</v>
          </cell>
        </row>
        <row r="515">
          <cell r="A515" t="str">
            <v>TTQ</v>
          </cell>
          <cell r="B515" t="str">
            <v>5060023</v>
          </cell>
          <cell r="C515" t="str">
            <v>Trần Thanh Quang</v>
          </cell>
        </row>
        <row r="516">
          <cell r="A516" t="str">
            <v>TTT2</v>
          </cell>
          <cell r="B516" t="str">
            <v>5090127</v>
          </cell>
          <cell r="C516" t="str">
            <v>Tôn Thất Tú </v>
          </cell>
        </row>
        <row r="517">
          <cell r="A517" t="str">
            <v>TTT</v>
          </cell>
          <cell r="B517" t="str">
            <v>1070026</v>
          </cell>
          <cell r="C517" t="str">
            <v>Trần Thế Truyền</v>
          </cell>
        </row>
        <row r="518">
          <cell r="A518" t="str">
            <v>TTC2</v>
          </cell>
          <cell r="B518" t="str">
            <v>3050014</v>
          </cell>
          <cell r="C518" t="str">
            <v>Trần Thị Cát</v>
          </cell>
        </row>
        <row r="519">
          <cell r="A519" t="str">
            <v>TTH3</v>
          </cell>
          <cell r="B519" t="str">
            <v>2090011</v>
          </cell>
          <cell r="C519" t="str">
            <v>Trần Thị Hạnh</v>
          </cell>
        </row>
        <row r="520">
          <cell r="A520" t="str">
            <v>TTH</v>
          </cell>
          <cell r="B520" t="str">
            <v>4150026</v>
          </cell>
          <cell r="C520" t="str">
            <v>Trần Thị Hiền</v>
          </cell>
        </row>
        <row r="521">
          <cell r="A521" t="str">
            <v>TTH9</v>
          </cell>
          <cell r="B521" t="str">
            <v>5050036</v>
          </cell>
          <cell r="C521" t="str">
            <v>Trần Thu Hiền</v>
          </cell>
        </row>
        <row r="522">
          <cell r="A522" t="str">
            <v>TTHT</v>
          </cell>
          <cell r="B522" t="str">
            <v>5050029</v>
          </cell>
          <cell r="C522" t="str">
            <v>Trần Thị Huệ Trang</v>
          </cell>
        </row>
        <row r="523">
          <cell r="A523" t="str">
            <v>TTKH</v>
          </cell>
          <cell r="B523" t="str">
            <v>5070025</v>
          </cell>
          <cell r="C523" t="str">
            <v>Trần Thị Kim Hồng</v>
          </cell>
        </row>
        <row r="524">
          <cell r="A524" t="str">
            <v>TTKT</v>
          </cell>
          <cell r="B524" t="str">
            <v>5040034</v>
          </cell>
          <cell r="C524" t="str">
            <v>Trần Thị Kim Thanh</v>
          </cell>
        </row>
        <row r="525">
          <cell r="A525" t="str">
            <v>TTMD</v>
          </cell>
          <cell r="B525" t="str">
            <v>5090120</v>
          </cell>
          <cell r="C525" t="str">
            <v>Trần Thị Minh Dung</v>
          </cell>
        </row>
        <row r="526">
          <cell r="A526" t="str">
            <v>TTNL</v>
          </cell>
          <cell r="B526" t="str">
            <v>5070026</v>
          </cell>
          <cell r="C526" t="str">
            <v>Trần Thị Ngọc Linh</v>
          </cell>
        </row>
        <row r="527">
          <cell r="A527" t="str">
            <v>TTNT</v>
          </cell>
          <cell r="B527" t="str">
            <v>5070020</v>
          </cell>
          <cell r="C527" t="str">
            <v>Trần Thị Ngọc Thư</v>
          </cell>
        </row>
        <row r="528">
          <cell r="A528" t="str">
            <v>TTN</v>
          </cell>
          <cell r="B528" t="str">
            <v>0130022</v>
          </cell>
          <cell r="C528" t="str">
            <v>Trần Thị Nguyện</v>
          </cell>
        </row>
        <row r="529">
          <cell r="A529" t="str">
            <v>TTTM</v>
          </cell>
          <cell r="B529" t="str">
            <v>0130013</v>
          </cell>
          <cell r="C529" t="str">
            <v>Trần Thị Thanh Mai</v>
          </cell>
        </row>
        <row r="530">
          <cell r="A530" t="str">
            <v>TTTH2</v>
          </cell>
          <cell r="B530" t="str">
            <v>5070004</v>
          </cell>
          <cell r="C530" t="str">
            <v>Trần Thị Thu Hà</v>
          </cell>
        </row>
        <row r="531">
          <cell r="A531" t="str">
            <v>TTTT3</v>
          </cell>
          <cell r="B531" t="str">
            <v>0130020</v>
          </cell>
          <cell r="C531" t="str">
            <v>Trần Thị Thu Trang</v>
          </cell>
        </row>
        <row r="532">
          <cell r="A532" t="str">
            <v>TTTH</v>
          </cell>
          <cell r="B532" t="str">
            <v>3090017</v>
          </cell>
          <cell r="C532" t="str">
            <v>Trần Thị Thuỳ Hương</v>
          </cell>
        </row>
        <row r="533">
          <cell r="A533" t="str">
            <v>TTTT</v>
          </cell>
          <cell r="B533" t="str">
            <v>2090003</v>
          </cell>
          <cell r="C533" t="str">
            <v>Trần Thị Thuỳ Trang</v>
          </cell>
        </row>
        <row r="534">
          <cell r="A534" t="str">
            <v>TTTP</v>
          </cell>
          <cell r="B534" t="str">
            <v>3210019</v>
          </cell>
          <cell r="C534" t="str">
            <v>Trần Thị Túy Phượng</v>
          </cell>
        </row>
        <row r="535">
          <cell r="A535" t="str">
            <v>TTTS</v>
          </cell>
          <cell r="B535" t="str">
            <v>2090020</v>
          </cell>
          <cell r="C535" t="str">
            <v>Trần Thị Tuyết Sương</v>
          </cell>
        </row>
        <row r="536">
          <cell r="A536" t="str">
            <v>TVT2</v>
          </cell>
          <cell r="B536" t="str">
            <v>5070001</v>
          </cell>
          <cell r="C536" t="str">
            <v>Trần Văn Tiến</v>
          </cell>
        </row>
        <row r="537">
          <cell r="A537" t="str">
            <v>TAB</v>
          </cell>
          <cell r="B537" t="str">
            <v>5120001</v>
          </cell>
          <cell r="C537" t="str">
            <v>Trương An Bình</v>
          </cell>
        </row>
        <row r="538">
          <cell r="A538" t="str">
            <v>NCT</v>
          </cell>
          <cell r="B538" t="str">
            <v>5120002</v>
          </cell>
          <cell r="C538" t="str">
            <v>Nguyễn Cảnh Tuấn</v>
          </cell>
        </row>
        <row r="539">
          <cell r="A539" t="str">
            <v>TTTT4</v>
          </cell>
          <cell r="B539" t="str">
            <v>5120003</v>
          </cell>
          <cell r="C539" t="str">
            <v>Trần Thị Tố Tâm</v>
          </cell>
        </row>
        <row r="540">
          <cell r="A540" t="str">
            <v>NTTH4</v>
          </cell>
          <cell r="B540" t="str">
            <v>5120004</v>
          </cell>
          <cell r="C540" t="str">
            <v>Nguyễn Thị Thanh Hà</v>
          </cell>
        </row>
        <row r="541">
          <cell r="A541" t="str">
            <v>TTTT5</v>
          </cell>
          <cell r="B541" t="str">
            <v>5120005</v>
          </cell>
          <cell r="C541" t="str">
            <v>Trần Thị Thanh Trúc</v>
          </cell>
        </row>
        <row r="542">
          <cell r="A542" t="str">
            <v>HNV</v>
          </cell>
          <cell r="B542" t="str">
            <v>5120006</v>
          </cell>
          <cell r="C542" t="str">
            <v>Hoàng Như Vĩnh</v>
          </cell>
        </row>
        <row r="543">
          <cell r="A543" t="str">
            <v>VTTT2</v>
          </cell>
          <cell r="B543" t="str">
            <v>5120007</v>
          </cell>
          <cell r="C543" t="str">
            <v>Văn Thị Thu Thảo</v>
          </cell>
        </row>
        <row r="544">
          <cell r="A544" t="str">
            <v>TTTL</v>
          </cell>
          <cell r="B544" t="str">
            <v>5120008</v>
          </cell>
          <cell r="C544" t="str">
            <v>Trần Thị Thanh Liên</v>
          </cell>
        </row>
        <row r="545">
          <cell r="A545" t="str">
            <v>VHTT</v>
          </cell>
          <cell r="B545" t="str">
            <v>5120009</v>
          </cell>
          <cell r="C545" t="str">
            <v>Võ Hoàng Thùy Trang</v>
          </cell>
        </row>
        <row r="546">
          <cell r="A546" t="str">
            <v>DTAT</v>
          </cell>
          <cell r="B546" t="str">
            <v>5120010</v>
          </cell>
          <cell r="C546" t="str">
            <v>Đặng Thị Ánh Tuyết</v>
          </cell>
        </row>
        <row r="547">
          <cell r="A547" t="str">
            <v>KN</v>
          </cell>
          <cell r="B547" t="str">
            <v>5120011</v>
          </cell>
          <cell r="C547" t="str">
            <v>Khánh Nguyễn</v>
          </cell>
        </row>
        <row r="548">
          <cell r="A548" t="str">
            <v>TTTT6</v>
          </cell>
          <cell r="B548" t="str">
            <v>5120013</v>
          </cell>
          <cell r="C548" t="str">
            <v>Trần Thị Thanh Trúc</v>
          </cell>
        </row>
        <row r="549">
          <cell r="A549" t="str">
            <v>LBND</v>
          </cell>
          <cell r="B549" t="str">
            <v>5120014</v>
          </cell>
          <cell r="C549" t="str">
            <v>Lưu Bảo Nam Dung</v>
          </cell>
        </row>
        <row r="550">
          <cell r="A550" t="str">
            <v>NTQC</v>
          </cell>
          <cell r="B550" t="str">
            <v>5120015</v>
          </cell>
          <cell r="C550" t="str">
            <v>Nguyễn Thị Quỳnh Châu</v>
          </cell>
        </row>
        <row r="551">
          <cell r="A551" t="str">
            <v>VCD</v>
          </cell>
          <cell r="B551" t="str">
            <v>5120017</v>
          </cell>
          <cell r="C551" t="str">
            <v>Võ Công Đình</v>
          </cell>
        </row>
        <row r="552">
          <cell r="A552" t="str">
            <v>LG</v>
          </cell>
          <cell r="B552" t="str">
            <v>5120018</v>
          </cell>
          <cell r="C552" t="str">
            <v>LogiGear</v>
          </cell>
        </row>
        <row r="553">
          <cell r="A553" t="str">
            <v>TPT</v>
          </cell>
          <cell r="B553" t="str">
            <v>5120016</v>
          </cell>
          <cell r="C553" t="str">
            <v>Trịnh Phước Thuận</v>
          </cell>
        </row>
        <row r="554">
          <cell r="A554" t="str">
            <v>TVC</v>
          </cell>
          <cell r="B554" t="str">
            <v>0130005</v>
          </cell>
          <cell r="C554" t="str">
            <v>Trần Văn Châu</v>
          </cell>
        </row>
        <row r="555">
          <cell r="A555" t="str">
            <v>TVH</v>
          </cell>
          <cell r="B555" t="str">
            <v>0130011</v>
          </cell>
          <cell r="C555" t="str">
            <v>Trần Văn Huệ</v>
          </cell>
        </row>
        <row r="556">
          <cell r="A556" t="str">
            <v>TVL</v>
          </cell>
          <cell r="B556" t="str">
            <v>1010018</v>
          </cell>
          <cell r="C556" t="str">
            <v>Trần Văn Luận</v>
          </cell>
        </row>
        <row r="557">
          <cell r="A557" t="str">
            <v>TVQ</v>
          </cell>
          <cell r="B557" t="str">
            <v>1100021</v>
          </cell>
          <cell r="C557" t="str">
            <v>Trần Văn Quang</v>
          </cell>
        </row>
        <row r="558">
          <cell r="A558" t="str">
            <v>TVT3</v>
          </cell>
          <cell r="B558" t="str">
            <v>5090039</v>
          </cell>
          <cell r="C558" t="str">
            <v>Trần Văn Tâm</v>
          </cell>
        </row>
        <row r="559">
          <cell r="A559" t="str">
            <v>TVL2</v>
          </cell>
          <cell r="B559" t="str">
            <v>5050035</v>
          </cell>
          <cell r="C559" t="str">
            <v>Trần Vĩnh Lý</v>
          </cell>
        </row>
        <row r="560">
          <cell r="A560" t="str">
            <v>TVT</v>
          </cell>
          <cell r="B560" t="str">
            <v>1050020</v>
          </cell>
          <cell r="C560" t="str">
            <v>Trần Vinh Tịnh</v>
          </cell>
        </row>
        <row r="561">
          <cell r="A561" t="str">
            <v>TXN</v>
          </cell>
          <cell r="B561" t="str">
            <v>1070030</v>
          </cell>
          <cell r="C561" t="str">
            <v>Trần Xuân Ngạch</v>
          </cell>
        </row>
        <row r="562">
          <cell r="A562" t="str">
            <v>TNYB</v>
          </cell>
          <cell r="B562" t="str">
            <v>5060009</v>
          </cell>
          <cell r="C562" t="str">
            <v>Trịnh Nguyễn Yên Bình</v>
          </cell>
        </row>
        <row r="563">
          <cell r="A563" t="str">
            <v>TTN3</v>
          </cell>
          <cell r="B563" t="str">
            <v>2090033</v>
          </cell>
          <cell r="C563" t="str">
            <v>Trịnh Thị Nhài</v>
          </cell>
        </row>
        <row r="564">
          <cell r="A564" t="str">
            <v>TTH4</v>
          </cell>
          <cell r="B564" t="str">
            <v>5090034</v>
          </cell>
          <cell r="C564" t="str">
            <v>Trịnh Trung Hiếu</v>
          </cell>
        </row>
        <row r="565">
          <cell r="A565" t="str">
            <v>TTAT</v>
          </cell>
          <cell r="B565" t="str">
            <v>5050012</v>
          </cell>
          <cell r="C565" t="str">
            <v>Trương Thị Ánh Tuyết</v>
          </cell>
        </row>
        <row r="566">
          <cell r="A566" t="str">
            <v>TCV</v>
          </cell>
          <cell r="B566" t="str">
            <v>5090071</v>
          </cell>
          <cell r="C566" t="str">
            <v>Trương Chí Vĩ</v>
          </cell>
        </row>
        <row r="567">
          <cell r="A567" t="str">
            <v>TL</v>
          </cell>
          <cell r="B567" t="str">
            <v>5040029</v>
          </cell>
          <cell r="C567" t="str">
            <v>Trương Loan</v>
          </cell>
        </row>
        <row r="568">
          <cell r="A568" t="str">
            <v>TNC</v>
          </cell>
          <cell r="B568" t="str">
            <v>1020013</v>
          </cell>
          <cell r="C568" t="str">
            <v>Trương Ngọc Châu</v>
          </cell>
        </row>
        <row r="569">
          <cell r="A569" t="str">
            <v>TTXD</v>
          </cell>
          <cell r="B569" t="str">
            <v>5040027</v>
          </cell>
          <cell r="C569" t="str">
            <v>Trương T Xuân Diệp</v>
          </cell>
        </row>
        <row r="570">
          <cell r="A570" t="str">
            <v>DTKL</v>
          </cell>
          <cell r="B570" t="str">
            <v>5080002</v>
          </cell>
          <cell r="C570" t="str">
            <v>Đinh Thị Kim Lan</v>
          </cell>
        </row>
        <row r="571">
          <cell r="A571" t="str">
            <v>TT</v>
          </cell>
          <cell r="B571" t="str">
            <v>3050001</v>
          </cell>
          <cell r="C571" t="str">
            <v>Trương Thành</v>
          </cell>
        </row>
        <row r="572">
          <cell r="A572" t="str">
            <v>TTMH</v>
          </cell>
          <cell r="B572" t="str">
            <v>1070021</v>
          </cell>
          <cell r="C572" t="str">
            <v>Trương Thị Minh Hạnh</v>
          </cell>
        </row>
        <row r="573">
          <cell r="A573" t="str">
            <v>TTT2</v>
          </cell>
          <cell r="B573" t="str">
            <v>3210024</v>
          </cell>
          <cell r="C573" t="str">
            <v>Trương Thị Thời</v>
          </cell>
        </row>
        <row r="574">
          <cell r="A574" t="str">
            <v>VDCV</v>
          </cell>
          <cell r="B574" t="str">
            <v>5090117</v>
          </cell>
          <cell r="C574" t="str">
            <v>Văn Đỗ Cẩm Vân</v>
          </cell>
        </row>
        <row r="575">
          <cell r="A575" t="str">
            <v>VAT</v>
          </cell>
          <cell r="B575" t="str">
            <v>5050032</v>
          </cell>
          <cell r="C575" t="str">
            <v>Võ Anh Tuấn</v>
          </cell>
        </row>
        <row r="576">
          <cell r="A576" t="str">
            <v>VHL</v>
          </cell>
          <cell r="B576" t="str">
            <v>1090023</v>
          </cell>
          <cell r="C576" t="str">
            <v>Võ Hải Lăng</v>
          </cell>
        </row>
        <row r="577">
          <cell r="A577" t="str">
            <v>VKT</v>
          </cell>
          <cell r="B577" t="str">
            <v>5050052</v>
          </cell>
          <cell r="C577" t="str">
            <v>Võ Khánh Thoại</v>
          </cell>
        </row>
        <row r="578">
          <cell r="A578" t="str">
            <v>VNT</v>
          </cell>
          <cell r="B578" t="str">
            <v>5000001</v>
          </cell>
          <cell r="C578" t="str">
            <v>Võ Như Tiến</v>
          </cell>
        </row>
        <row r="579">
          <cell r="A579" t="str">
            <v>VQB</v>
          </cell>
          <cell r="B579" t="str">
            <v>1110005</v>
          </cell>
          <cell r="C579" t="str">
            <v>Võ Quang Bằng</v>
          </cell>
        </row>
        <row r="580">
          <cell r="A580" t="str">
            <v>VQT</v>
          </cell>
          <cell r="B580" t="str">
            <v>5040035</v>
          </cell>
          <cell r="C580" t="str">
            <v>Võ Quang Trường</v>
          </cell>
        </row>
        <row r="581">
          <cell r="A581" t="str">
            <v>VTH2</v>
          </cell>
          <cell r="B581" t="str">
            <v>5050017</v>
          </cell>
          <cell r="C581" t="str">
            <v>Võ Thị Hương</v>
          </cell>
        </row>
        <row r="582">
          <cell r="A582" t="str">
            <v>VTM</v>
          </cell>
          <cell r="B582" t="str">
            <v>5050001</v>
          </cell>
          <cell r="C582" t="str">
            <v>Võ Thị Minh</v>
          </cell>
        </row>
        <row r="583">
          <cell r="A583" t="str">
            <v>VTTT</v>
          </cell>
          <cell r="B583" t="str">
            <v>5090005</v>
          </cell>
          <cell r="C583" t="str">
            <v>Võ thị Trung Thu</v>
          </cell>
        </row>
        <row r="584">
          <cell r="A584" t="str">
            <v>VTVP</v>
          </cell>
          <cell r="B584" t="str">
            <v>5060020</v>
          </cell>
          <cell r="C584" t="str">
            <v>Võ Thị Vỹ Phương</v>
          </cell>
        </row>
        <row r="585">
          <cell r="A585" t="str">
            <v>VTH3</v>
          </cell>
          <cell r="B585" t="str">
            <v>1020007</v>
          </cell>
          <cell r="C585" t="str">
            <v>Võ Trung Hùng</v>
          </cell>
        </row>
        <row r="586">
          <cell r="A586" t="str">
            <v>VVD</v>
          </cell>
          <cell r="B586" t="str">
            <v>0130027</v>
          </cell>
          <cell r="C586" t="str">
            <v>Võ Văn Dũng</v>
          </cell>
        </row>
        <row r="587">
          <cell r="A587" t="str">
            <v>VVM</v>
          </cell>
          <cell r="B587" t="str">
            <v>3070014</v>
          </cell>
          <cell r="C587" t="str">
            <v>Võ Văn Minh</v>
          </cell>
        </row>
        <row r="588">
          <cell r="A588" t="str">
            <v>VDT</v>
          </cell>
          <cell r="B588" t="str">
            <v>5040023</v>
          </cell>
          <cell r="C588" t="str">
            <v>Vũ Duy Thuận</v>
          </cell>
        </row>
        <row r="589">
          <cell r="A589" t="str">
            <v>nttv</v>
          </cell>
          <cell r="B589" t="str">
            <v>5040063</v>
          </cell>
          <cell r="C589" t="str">
            <v>Nguyễn Thị Thanh Vi</v>
          </cell>
        </row>
        <row r="590">
          <cell r="A590" t="str">
            <v>lttl</v>
          </cell>
          <cell r="B590" t="str">
            <v>5040065</v>
          </cell>
          <cell r="C590" t="str">
            <v>Lê Thị Thùy Linh</v>
          </cell>
        </row>
        <row r="591">
          <cell r="A591" t="str">
            <v>VHS</v>
          </cell>
          <cell r="B591" t="str">
            <v>5090105</v>
          </cell>
          <cell r="C591" t="str">
            <v>Vũ Hồng Sơn</v>
          </cell>
        </row>
        <row r="592">
          <cell r="A592" t="str">
            <v>VTH</v>
          </cell>
          <cell r="B592" t="str">
            <v>1080011</v>
          </cell>
          <cell r="C592" t="str">
            <v>Vũ Thị Hạnh</v>
          </cell>
        </row>
        <row r="593">
          <cell r="A593" t="str">
            <v>VTTN</v>
          </cell>
          <cell r="B593" t="str">
            <v>3210020</v>
          </cell>
          <cell r="C593" t="str">
            <v>Vũ Thị Tuyết Nga</v>
          </cell>
        </row>
        <row r="594">
          <cell r="A594" t="str">
            <v>VTBT</v>
          </cell>
          <cell r="B594" t="str">
            <v>2090023</v>
          </cell>
          <cell r="C594" t="str">
            <v>Vương Thị Bích Thuỷ</v>
          </cell>
        </row>
        <row r="595">
          <cell r="A595" t="str">
            <v>VCC</v>
          </cell>
          <cell r="B595" t="str">
            <v>1040007</v>
          </cell>
          <cell r="C595" t="str">
            <v>Võ Chí Chính</v>
          </cell>
        </row>
        <row r="596">
          <cell r="A596" t="str">
            <v>VDH2</v>
          </cell>
          <cell r="B596" t="str">
            <v>0130024</v>
          </cell>
          <cell r="C596" t="str">
            <v>Võ Đình Hợp</v>
          </cell>
        </row>
        <row r="597">
          <cell r="A597" t="str">
            <v>VDH</v>
          </cell>
          <cell r="B597" t="str">
            <v>1090021</v>
          </cell>
          <cell r="C597" t="str">
            <v>Võ Đức Hoàng</v>
          </cell>
        </row>
        <row r="599">
          <cell r="D599" t="str">
            <v>MaDV</v>
          </cell>
          <cell r="E599" t="str">
            <v>TenDV</v>
          </cell>
        </row>
        <row r="600">
          <cell r="D600" t="str">
            <v> </v>
          </cell>
          <cell r="E600" t="str">
            <v> </v>
          </cell>
        </row>
        <row r="601">
          <cell r="D601" t="str">
            <v>504</v>
          </cell>
          <cell r="E601" t="str">
            <v>Khoa Cơ khí - Trường Cao đẳng Công nghệ</v>
          </cell>
        </row>
        <row r="602">
          <cell r="D602" t="str">
            <v>505</v>
          </cell>
          <cell r="E602" t="str">
            <v>Khoa Điện - Trường Cao đẳng Công nghệ</v>
          </cell>
        </row>
        <row r="603">
          <cell r="D603" t="str">
            <v>506</v>
          </cell>
          <cell r="E603" t="str">
            <v>Khoa Kỹ thuật Xây dựng - Trường Cao đẳng Công nghệ</v>
          </cell>
        </row>
        <row r="604">
          <cell r="D604" t="str">
            <v>507</v>
          </cell>
          <cell r="E604" t="str">
            <v>Khoa Công nghệ Hoá học - Trường Cao đẳng Công nghệ</v>
          </cell>
        </row>
        <row r="605">
          <cell r="D605" t="str">
            <v>413</v>
          </cell>
          <cell r="E605" t="str">
            <v>Khoa Anh Chuyên ngành - Trường Đại học Ngoại Ngữ</v>
          </cell>
        </row>
        <row r="606">
          <cell r="D606" t="str">
            <v>304</v>
          </cell>
          <cell r="E606" t="str">
            <v>Khoa Tin học - Trường Đại học Sư phạm</v>
          </cell>
        </row>
        <row r="607">
          <cell r="D607" t="str">
            <v>305</v>
          </cell>
          <cell r="E607" t="str">
            <v>Khoa Vật lý - Trường Đại học Sư phạm</v>
          </cell>
        </row>
        <row r="608">
          <cell r="D608" t="str">
            <v>306</v>
          </cell>
          <cell r="E608" t="str">
            <v>Khoa Hóa học - Trường Đại học Sư phạm</v>
          </cell>
        </row>
        <row r="609">
          <cell r="D609" t="str">
            <v>307</v>
          </cell>
          <cell r="E609" t="str">
            <v>Khoa Sinh - Môi trường - Trường Đại học Sư phạm</v>
          </cell>
        </row>
        <row r="610">
          <cell r="D610" t="str">
            <v>319</v>
          </cell>
          <cell r="E610" t="str">
            <v>Khoa Toán - Trường Đại học Sư phạm</v>
          </cell>
        </row>
        <row r="611">
          <cell r="D611" t="str">
            <v>209</v>
          </cell>
          <cell r="E611" t="str">
            <v>Khoa Lý luận Chính trị - Trường Đại học Kinh tế</v>
          </cell>
        </row>
        <row r="612">
          <cell r="D612" t="str">
            <v>209B</v>
          </cell>
          <cell r="E612" t="str">
            <v>Khoa Kinh tế-Chính trị - Trường Đại học Kinh tế</v>
          </cell>
        </row>
        <row r="613">
          <cell r="D613" t="str">
            <v>013</v>
          </cell>
          <cell r="E613" t="str">
            <v>Trung tâm Giáo dục thể chất - Đại học Đà Nẵng</v>
          </cell>
        </row>
        <row r="614">
          <cell r="D614" t="str">
            <v>000</v>
          </cell>
          <cell r="E614" t="str">
            <v>Trường Cao Đẳng Công Nghệ</v>
          </cell>
        </row>
        <row r="615">
          <cell r="D615" t="str">
            <v>600</v>
          </cell>
          <cell r="E615" t="str">
            <v>Trường Cao Đẳng Công Nghệ Thông Tin</v>
          </cell>
        </row>
        <row r="616">
          <cell r="D616" t="str">
            <v>007</v>
          </cell>
          <cell r="E616" t="str">
            <v>Ban Quan hệ quốc tế</v>
          </cell>
        </row>
        <row r="617">
          <cell r="D617" t="str">
            <v>008</v>
          </cell>
          <cell r="E617" t="str">
            <v>Ban Thanh tra Giáo dục &amp; Công tác thi đua</v>
          </cell>
        </row>
        <row r="618">
          <cell r="D618" t="str">
            <v>005</v>
          </cell>
          <cell r="E618" t="str">
            <v>Ban QLKH &amp; Đào Tạo Sau Đại học</v>
          </cell>
        </row>
        <row r="619">
          <cell r="D619" t="str">
            <v>101</v>
          </cell>
          <cell r="E619" t="str">
            <v>Khoa Cơ khí - Trường Đại học Bách khoa</v>
          </cell>
        </row>
        <row r="620">
          <cell r="D620" t="str">
            <v>102</v>
          </cell>
          <cell r="E620" t="str">
            <v>Khoa Công nghệ Thông tin - Trường Đại học Bách khoa</v>
          </cell>
        </row>
        <row r="621">
          <cell r="D621" t="str">
            <v>103</v>
          </cell>
          <cell r="E621" t="str">
            <v>Khoa Cơ khí Giao thông - Trường Đại học Bách khoa</v>
          </cell>
        </row>
        <row r="622">
          <cell r="D622" t="str">
            <v>104</v>
          </cell>
          <cell r="E622" t="str">
            <v>Khoa Công nghệ Nhiệt - Điện lạnh - Trường Đại học Bách khoa</v>
          </cell>
        </row>
        <row r="623">
          <cell r="D623" t="str">
            <v>105</v>
          </cell>
          <cell r="E623" t="str">
            <v>Khoa Điện - Trường Đại học Bách khoa</v>
          </cell>
        </row>
        <row r="624">
          <cell r="D624" t="str">
            <v>106</v>
          </cell>
          <cell r="E624" t="str">
            <v>Khoa Điện tử Viễn thông - Trường Đại học Bách khoa</v>
          </cell>
        </row>
        <row r="625">
          <cell r="D625" t="str">
            <v>107</v>
          </cell>
          <cell r="E625" t="str">
            <v>Khoa Hóa Kỹ thuật - Trường Đại học Bách khoa</v>
          </cell>
        </row>
        <row r="626">
          <cell r="D626" t="str">
            <v>108</v>
          </cell>
          <cell r="E626" t="str">
            <v>Khoa Sư phạm Kỹ thuật - Trường Đại học Bách khoa</v>
          </cell>
        </row>
        <row r="627">
          <cell r="D627" t="str">
            <v>109</v>
          </cell>
          <cell r="E627" t="str">
            <v>Khoa Xây dựng Cầu - Đường - Trường Đại học Bách khoa</v>
          </cell>
        </row>
        <row r="628">
          <cell r="D628" t="str">
            <v>110</v>
          </cell>
          <cell r="E628" t="str">
            <v>Khoa Xây dựng Dân dụng - Công nghiệp - Trường Đại học Bách khoa</v>
          </cell>
        </row>
        <row r="629">
          <cell r="D629" t="str">
            <v>112</v>
          </cell>
          <cell r="E629" t="str">
            <v>Khoa Công nghệ Môi trường - Trường Đại học Bách khoa</v>
          </cell>
        </row>
        <row r="630">
          <cell r="D630" t="str">
            <v>113</v>
          </cell>
          <cell r="E630" t="str">
            <v>Khoa Quản lý Dự án - Trường ĐạI học Bách Khoa</v>
          </cell>
        </row>
        <row r="631">
          <cell r="D631" t="str">
            <v>111</v>
          </cell>
          <cell r="E631" t="str">
            <v>Khoa Xây dựng Thủy lợi - Thủy Điện - Trường Đại học Bách khoa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65"/>
  <sheetViews>
    <sheetView tabSelected="1" zoomScale="85" zoomScaleNormal="85" zoomScalePageLayoutView="0" workbookViewId="0" topLeftCell="B1">
      <selection activeCell="W118" sqref="W118"/>
    </sheetView>
  </sheetViews>
  <sheetFormatPr defaultColWidth="9.140625" defaultRowHeight="12.75"/>
  <cols>
    <col min="1" max="1" width="18.8515625" style="38" hidden="1" customWidth="1"/>
    <col min="2" max="2" width="14.28125" style="38" bestFit="1" customWidth="1"/>
    <col min="3" max="3" width="19.57421875" style="38" hidden="1" customWidth="1"/>
    <col min="4" max="4" width="11.57421875" style="38" hidden="1" customWidth="1"/>
    <col min="5" max="5" width="12.140625" style="38" hidden="1" customWidth="1"/>
    <col min="6" max="6" width="34.140625" style="38" customWidth="1"/>
    <col min="7" max="7" width="13.7109375" style="36" hidden="1" customWidth="1"/>
    <col min="8" max="8" width="17.140625" style="38" hidden="1" customWidth="1"/>
    <col min="9" max="9" width="9.7109375" style="38" customWidth="1"/>
    <col min="10" max="10" width="13.28125" style="38" hidden="1" customWidth="1"/>
    <col min="11" max="11" width="13.421875" style="38" hidden="1" customWidth="1"/>
    <col min="12" max="12" width="10.57421875" style="38" hidden="1" customWidth="1"/>
    <col min="13" max="13" width="14.28125" style="38" hidden="1" customWidth="1"/>
    <col min="14" max="14" width="14.421875" style="38" hidden="1" customWidth="1"/>
    <col min="15" max="15" width="15.7109375" style="38" hidden="1" customWidth="1"/>
    <col min="16" max="16" width="15.421875" style="36" hidden="1" customWidth="1"/>
    <col min="17" max="17" width="11.7109375" style="36" hidden="1" customWidth="1"/>
    <col min="18" max="18" width="9.57421875" style="38" customWidth="1"/>
    <col min="19" max="19" width="16.00390625" style="38" hidden="1" customWidth="1"/>
    <col min="20" max="20" width="37.421875" style="38" customWidth="1"/>
    <col min="21" max="21" width="21.140625" style="36" hidden="1" customWidth="1"/>
    <col min="22" max="22" width="10.421875" style="38" hidden="1" customWidth="1"/>
    <col min="23" max="23" width="58.57421875" style="38" customWidth="1"/>
    <col min="24" max="24" width="9.140625" style="38" customWidth="1"/>
    <col min="25" max="25" width="21.140625" style="38" customWidth="1"/>
    <col min="26" max="16384" width="9.140625" style="38" customWidth="1"/>
  </cols>
  <sheetData>
    <row r="1" spans="2:21" ht="12.75">
      <c r="B1" s="84" t="s">
        <v>645</v>
      </c>
      <c r="C1" s="84"/>
      <c r="D1" s="84"/>
      <c r="E1" s="84"/>
      <c r="F1" s="84"/>
      <c r="G1" s="101"/>
      <c r="H1" s="83" t="s">
        <v>646</v>
      </c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spans="2:21" ht="15" customHeight="1">
      <c r="B2" s="83" t="s">
        <v>647</v>
      </c>
      <c r="C2" s="83"/>
      <c r="D2" s="83"/>
      <c r="E2" s="83"/>
      <c r="F2" s="83"/>
      <c r="G2" s="102"/>
      <c r="H2" s="103" t="s">
        <v>648</v>
      </c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</row>
    <row r="3" spans="6:21" ht="3" customHeight="1">
      <c r="F3" s="36"/>
      <c r="G3" s="38"/>
      <c r="O3" s="36"/>
      <c r="Q3" s="38" t="s">
        <v>649</v>
      </c>
      <c r="T3" s="36"/>
      <c r="U3" s="38"/>
    </row>
    <row r="4" spans="2:21" ht="12.75">
      <c r="B4" s="83" t="s">
        <v>650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</row>
    <row r="5" spans="2:22" ht="21.75" customHeight="1">
      <c r="B5" s="37"/>
      <c r="C5" s="104" t="s">
        <v>651</v>
      </c>
      <c r="D5" s="105" t="str">
        <f>VLOOKUP(V5,DONVI,2,FALSE)</f>
        <v>Khoa Kỹ thuật Xây dựng - Trường Cao đẳng Công nghệ</v>
      </c>
      <c r="E5" s="105"/>
      <c r="F5" s="84"/>
      <c r="G5" s="105"/>
      <c r="H5" s="105"/>
      <c r="I5" s="84"/>
      <c r="J5" s="105"/>
      <c r="K5" s="105"/>
      <c r="L5" s="105"/>
      <c r="M5" s="105"/>
      <c r="N5" s="105"/>
      <c r="O5" s="84"/>
      <c r="P5" s="84"/>
      <c r="Q5" s="84"/>
      <c r="R5" s="105"/>
      <c r="S5" s="106"/>
      <c r="T5" s="7"/>
      <c r="U5" s="38"/>
      <c r="V5" s="2" t="s">
        <v>652</v>
      </c>
    </row>
    <row r="6" ht="7.5" customHeight="1"/>
    <row r="7" spans="1:23" ht="18.75" customHeight="1">
      <c r="A7" s="39" t="s">
        <v>653</v>
      </c>
      <c r="B7" s="39" t="s">
        <v>654</v>
      </c>
      <c r="C7" s="39" t="s">
        <v>655</v>
      </c>
      <c r="D7" s="39" t="s">
        <v>656</v>
      </c>
      <c r="E7" s="39" t="s">
        <v>657</v>
      </c>
      <c r="F7" s="39" t="s">
        <v>658</v>
      </c>
      <c r="G7" s="39" t="s">
        <v>659</v>
      </c>
      <c r="H7" s="39" t="s">
        <v>660</v>
      </c>
      <c r="I7" s="39" t="s">
        <v>661</v>
      </c>
      <c r="J7" s="39" t="s">
        <v>662</v>
      </c>
      <c r="K7" s="39" t="s">
        <v>663</v>
      </c>
      <c r="L7" s="39" t="s">
        <v>664</v>
      </c>
      <c r="M7" s="39" t="s">
        <v>665</v>
      </c>
      <c r="N7" s="39" t="s">
        <v>666</v>
      </c>
      <c r="O7" s="39" t="s">
        <v>667</v>
      </c>
      <c r="P7" s="39" t="s">
        <v>668</v>
      </c>
      <c r="Q7" s="39" t="s">
        <v>669</v>
      </c>
      <c r="R7" s="39" t="s">
        <v>670</v>
      </c>
      <c r="S7" s="39" t="s">
        <v>671</v>
      </c>
      <c r="T7" s="39" t="s">
        <v>672</v>
      </c>
      <c r="U7" s="39" t="s">
        <v>673</v>
      </c>
      <c r="V7" s="39" t="s">
        <v>674</v>
      </c>
      <c r="W7" s="39" t="s">
        <v>668</v>
      </c>
    </row>
    <row r="8" spans="1:26" ht="12.75" hidden="1">
      <c r="A8" s="58" t="s">
        <v>675</v>
      </c>
      <c r="B8" s="107" t="s">
        <v>676</v>
      </c>
      <c r="C8" s="108" t="s">
        <v>677</v>
      </c>
      <c r="D8" s="109" t="s">
        <v>678</v>
      </c>
      <c r="E8" s="110">
        <v>1</v>
      </c>
      <c r="F8" s="111" t="s">
        <v>679</v>
      </c>
      <c r="G8" s="112" t="str">
        <f aca="true" t="shared" si="0" ref="G8:G39">VLOOKUP(R8,GVVT,2,FALSE)</f>
        <v>5060010</v>
      </c>
      <c r="H8" s="113" t="s">
        <v>680</v>
      </c>
      <c r="I8" s="114">
        <v>42435</v>
      </c>
      <c r="J8" s="115">
        <v>80</v>
      </c>
      <c r="K8" s="115" t="e">
        <f>VLOOKUP(C8,'[1]TKB16'!$I$2:$N$362,6,0)</f>
        <v>#N/A</v>
      </c>
      <c r="L8" s="115"/>
      <c r="M8" s="112" t="str">
        <f aca="true" t="shared" si="1" ref="M8:M39">VLOOKUP(B8,MONHOC,9,0)</f>
        <v>A</v>
      </c>
      <c r="N8" s="116"/>
      <c r="O8" s="116"/>
      <c r="P8" s="58"/>
      <c r="Q8" s="117" t="e">
        <f>VLOOKUP(C8,'[1]TKB16'!$I$2:$M$362,5,0)</f>
        <v>#N/A</v>
      </c>
      <c r="R8" s="58" t="s">
        <v>1352</v>
      </c>
      <c r="S8" s="58"/>
      <c r="T8" s="35" t="str">
        <f aca="true" t="shared" si="2" ref="T8:T39">VLOOKUP(R8,GVVT,3,FALSE)</f>
        <v>Đoàn Vĩnh Phúc</v>
      </c>
      <c r="U8" s="113" t="s">
        <v>681</v>
      </c>
      <c r="V8" s="113" t="s">
        <v>652</v>
      </c>
      <c r="X8" s="38">
        <f>LEFT(H8,1)*1</f>
        <v>1</v>
      </c>
      <c r="Y8" s="38">
        <f>MID(H8,5,1)*1</f>
        <v>0</v>
      </c>
      <c r="Z8" s="38">
        <f>RIGHT(H8,1)*1</f>
        <v>0</v>
      </c>
    </row>
    <row r="9" spans="1:26" ht="12.75" hidden="1">
      <c r="A9" s="58" t="s">
        <v>682</v>
      </c>
      <c r="B9" s="107" t="s">
        <v>683</v>
      </c>
      <c r="C9" s="108" t="s">
        <v>684</v>
      </c>
      <c r="D9" s="109" t="s">
        <v>678</v>
      </c>
      <c r="E9" s="110">
        <v>1</v>
      </c>
      <c r="F9" s="111" t="s">
        <v>685</v>
      </c>
      <c r="G9" s="112" t="str">
        <f t="shared" si="0"/>
        <v>5060024</v>
      </c>
      <c r="H9" s="113" t="s">
        <v>686</v>
      </c>
      <c r="I9" s="114">
        <v>42371</v>
      </c>
      <c r="J9" s="115">
        <v>25</v>
      </c>
      <c r="K9" s="115" t="e">
        <f>VLOOKUP(C9,'[1]TKB16'!$I$2:$N$362,6,0)</f>
        <v>#N/A</v>
      </c>
      <c r="L9" s="115"/>
      <c r="M9" s="112" t="str">
        <f t="shared" si="1"/>
        <v>PMT</v>
      </c>
      <c r="N9" s="116"/>
      <c r="O9" s="116"/>
      <c r="P9" s="58"/>
      <c r="Q9" s="117" t="e">
        <f>VLOOKUP(C9,'[1]TKB16'!$I$2:$M$362,5,0)</f>
        <v>#N/A</v>
      </c>
      <c r="R9" s="58" t="s">
        <v>1232</v>
      </c>
      <c r="S9" s="58"/>
      <c r="T9" s="35" t="str">
        <f t="shared" si="2"/>
        <v>Đinh Nam Đức</v>
      </c>
      <c r="U9" s="113" t="s">
        <v>687</v>
      </c>
      <c r="V9" s="113" t="s">
        <v>652</v>
      </c>
      <c r="X9" s="38">
        <f aca="true" t="shared" si="3" ref="X9:X72">LEFT(H9,1)*1</f>
        <v>1</v>
      </c>
      <c r="Y9" s="38">
        <f aca="true" t="shared" si="4" ref="Y9:Y72">MID(H9,5,1)*1</f>
        <v>1</v>
      </c>
      <c r="Z9" s="38">
        <f aca="true" t="shared" si="5" ref="Z9:Z72">RIGHT(H9,1)*1</f>
        <v>0</v>
      </c>
    </row>
    <row r="10" spans="1:26" ht="12.75" hidden="1">
      <c r="A10" s="58" t="s">
        <v>688</v>
      </c>
      <c r="B10" s="107" t="s">
        <v>689</v>
      </c>
      <c r="C10" s="108" t="s">
        <v>690</v>
      </c>
      <c r="D10" s="109" t="s">
        <v>678</v>
      </c>
      <c r="E10" s="110">
        <v>1</v>
      </c>
      <c r="F10" s="111" t="s">
        <v>691</v>
      </c>
      <c r="G10" s="112" t="str">
        <f t="shared" si="0"/>
        <v>5060028</v>
      </c>
      <c r="H10" s="113" t="s">
        <v>692</v>
      </c>
      <c r="I10" s="114">
        <v>42435</v>
      </c>
      <c r="J10" s="115">
        <v>80</v>
      </c>
      <c r="K10" s="115" t="e">
        <f>VLOOKUP(C10,'[1]TKB16'!$I$2:$N$362,6,0)</f>
        <v>#N/A</v>
      </c>
      <c r="L10" s="115"/>
      <c r="M10" s="112" t="str">
        <f t="shared" si="1"/>
        <v>A</v>
      </c>
      <c r="N10" s="116"/>
      <c r="O10" s="116"/>
      <c r="P10" s="58"/>
      <c r="Q10" s="117" t="e">
        <f>VLOOKUP(C10,'[1]TKB16'!$I$2:$M$362,5,0)</f>
        <v>#N/A</v>
      </c>
      <c r="R10" s="58" t="s">
        <v>1540</v>
      </c>
      <c r="S10" s="58"/>
      <c r="T10" s="35" t="str">
        <f t="shared" si="2"/>
        <v>Huỳnh Võ Duyên Anh</v>
      </c>
      <c r="U10" s="113" t="s">
        <v>693</v>
      </c>
      <c r="V10" s="113" t="s">
        <v>652</v>
      </c>
      <c r="X10" s="38">
        <f t="shared" si="3"/>
        <v>2</v>
      </c>
      <c r="Y10" s="38">
        <f t="shared" si="4"/>
        <v>0</v>
      </c>
      <c r="Z10" s="38">
        <f t="shared" si="5"/>
        <v>0</v>
      </c>
    </row>
    <row r="11" spans="1:26" ht="12.75" hidden="1">
      <c r="A11" s="58" t="s">
        <v>694</v>
      </c>
      <c r="B11" s="107" t="s">
        <v>695</v>
      </c>
      <c r="C11" s="108" t="s">
        <v>696</v>
      </c>
      <c r="D11" s="109" t="s">
        <v>678</v>
      </c>
      <c r="E11" s="110">
        <v>1</v>
      </c>
      <c r="F11" s="111" t="s">
        <v>697</v>
      </c>
      <c r="G11" s="112" t="str">
        <f t="shared" si="0"/>
        <v>5060003</v>
      </c>
      <c r="H11" s="113" t="s">
        <v>698</v>
      </c>
      <c r="I11" s="114">
        <v>42435</v>
      </c>
      <c r="J11" s="115">
        <v>80</v>
      </c>
      <c r="K11" s="115" t="e">
        <f>VLOOKUP(C11,'[1]TKB16'!$I$2:$N$362,6,0)</f>
        <v>#N/A</v>
      </c>
      <c r="L11" s="115"/>
      <c r="M11" s="112" t="str">
        <f t="shared" si="1"/>
        <v>A</v>
      </c>
      <c r="N11" s="116"/>
      <c r="O11" s="116"/>
      <c r="P11" s="58"/>
      <c r="Q11" s="117" t="e">
        <f>VLOOKUP(C11,'[1]TKB16'!$I$2:$M$362,5,0)</f>
        <v>#N/A</v>
      </c>
      <c r="R11" s="58" t="s">
        <v>160</v>
      </c>
      <c r="S11" s="58"/>
      <c r="T11" s="35" t="str">
        <f t="shared" si="2"/>
        <v>Phan Tiến Vinh</v>
      </c>
      <c r="U11" s="113" t="s">
        <v>699</v>
      </c>
      <c r="V11" s="113" t="s">
        <v>652</v>
      </c>
      <c r="X11" s="38">
        <f t="shared" si="3"/>
        <v>3</v>
      </c>
      <c r="Y11" s="38">
        <f t="shared" si="4"/>
        <v>0</v>
      </c>
      <c r="Z11" s="38">
        <f t="shared" si="5"/>
        <v>0</v>
      </c>
    </row>
    <row r="12" spans="1:26" ht="12.75" hidden="1">
      <c r="A12" s="58" t="s">
        <v>708</v>
      </c>
      <c r="B12" s="107" t="s">
        <v>709</v>
      </c>
      <c r="C12" s="108" t="s">
        <v>710</v>
      </c>
      <c r="D12" s="109" t="s">
        <v>678</v>
      </c>
      <c r="E12" s="110">
        <v>1</v>
      </c>
      <c r="F12" s="118" t="s">
        <v>711</v>
      </c>
      <c r="G12" s="112" t="str">
        <f t="shared" si="0"/>
        <v>5060028</v>
      </c>
      <c r="H12" s="113" t="s">
        <v>692</v>
      </c>
      <c r="I12" s="114">
        <v>42371</v>
      </c>
      <c r="J12" s="115">
        <v>80</v>
      </c>
      <c r="K12" s="115" t="e">
        <f>VLOOKUP(C12,'[1]TKB16'!$I$2:$N$362,6,0)</f>
        <v>#N/A</v>
      </c>
      <c r="L12" s="115"/>
      <c r="M12" s="112" t="str">
        <f t="shared" si="1"/>
        <v>A</v>
      </c>
      <c r="N12" s="116"/>
      <c r="O12" s="116"/>
      <c r="P12" s="58"/>
      <c r="Q12" s="117" t="e">
        <f>VLOOKUP(C12,'[1]TKB16'!$I$2:$M$362,5,0)</f>
        <v>#N/A</v>
      </c>
      <c r="R12" s="58" t="s">
        <v>1540</v>
      </c>
      <c r="S12" s="58"/>
      <c r="T12" s="35" t="str">
        <f t="shared" si="2"/>
        <v>Huỳnh Võ Duyên Anh</v>
      </c>
      <c r="U12" s="113" t="s">
        <v>712</v>
      </c>
      <c r="V12" s="113" t="s">
        <v>652</v>
      </c>
      <c r="X12" s="38">
        <f t="shared" si="3"/>
        <v>2</v>
      </c>
      <c r="Y12" s="38">
        <f t="shared" si="4"/>
        <v>0</v>
      </c>
      <c r="Z12" s="38">
        <f t="shared" si="5"/>
        <v>0</v>
      </c>
    </row>
    <row r="13" spans="1:26" ht="12.75" hidden="1">
      <c r="A13" s="119" t="s">
        <v>713</v>
      </c>
      <c r="B13" s="120" t="s">
        <v>714</v>
      </c>
      <c r="C13" s="121" t="s">
        <v>715</v>
      </c>
      <c r="D13" s="122" t="s">
        <v>678</v>
      </c>
      <c r="E13" s="123">
        <v>1</v>
      </c>
      <c r="F13" s="124" t="s">
        <v>716</v>
      </c>
      <c r="G13" s="125" t="str">
        <f t="shared" si="0"/>
        <v> </v>
      </c>
      <c r="H13" s="126" t="s">
        <v>680</v>
      </c>
      <c r="I13" s="127">
        <v>42371</v>
      </c>
      <c r="J13" s="128">
        <v>80</v>
      </c>
      <c r="K13" s="128" t="e">
        <f>VLOOKUP(C13,'[1]TKB16'!$I$2:$N$362,6,0)</f>
        <v>#N/A</v>
      </c>
      <c r="L13" s="128"/>
      <c r="M13" s="125" t="str">
        <f t="shared" si="1"/>
        <v>A</v>
      </c>
      <c r="N13" s="129"/>
      <c r="O13" s="129"/>
      <c r="P13" s="119"/>
      <c r="Q13" s="130" t="e">
        <f>VLOOKUP(C13,'[1]TKB16'!$I$2:$M$362,5,0)</f>
        <v>#N/A</v>
      </c>
      <c r="R13" s="119" t="s">
        <v>1034</v>
      </c>
      <c r="S13" s="119"/>
      <c r="T13" s="86" t="str">
        <f t="shared" si="2"/>
        <v> </v>
      </c>
      <c r="U13" s="126" t="s">
        <v>717</v>
      </c>
      <c r="V13" s="126" t="s">
        <v>652</v>
      </c>
      <c r="X13" s="38">
        <f t="shared" si="3"/>
        <v>1</v>
      </c>
      <c r="Y13" s="38">
        <f t="shared" si="4"/>
        <v>0</v>
      </c>
      <c r="Z13" s="38">
        <f t="shared" si="5"/>
        <v>0</v>
      </c>
    </row>
    <row r="14" spans="1:26" ht="12.75" hidden="1">
      <c r="A14" s="119" t="s">
        <v>718</v>
      </c>
      <c r="B14" s="120" t="s">
        <v>719</v>
      </c>
      <c r="C14" s="121" t="s">
        <v>720</v>
      </c>
      <c r="D14" s="122" t="s">
        <v>678</v>
      </c>
      <c r="E14" s="123">
        <v>1</v>
      </c>
      <c r="F14" s="124" t="s">
        <v>721</v>
      </c>
      <c r="G14" s="125" t="str">
        <f t="shared" si="0"/>
        <v> </v>
      </c>
      <c r="H14" s="126" t="s">
        <v>680</v>
      </c>
      <c r="I14" s="127">
        <v>42371</v>
      </c>
      <c r="J14" s="128">
        <v>80</v>
      </c>
      <c r="K14" s="128" t="e">
        <f>VLOOKUP(C14,'[1]TKB16'!$I$2:$N$362,6,0)</f>
        <v>#N/A</v>
      </c>
      <c r="L14" s="128"/>
      <c r="M14" s="125" t="str">
        <f t="shared" si="1"/>
        <v>A</v>
      </c>
      <c r="N14" s="129"/>
      <c r="O14" s="129"/>
      <c r="P14" s="119"/>
      <c r="Q14" s="130" t="e">
        <f>VLOOKUP(C14,'[1]TKB16'!$I$2:$M$362,5,0)</f>
        <v>#N/A</v>
      </c>
      <c r="R14" s="119" t="s">
        <v>1034</v>
      </c>
      <c r="S14" s="119"/>
      <c r="T14" s="86" t="str">
        <f t="shared" si="2"/>
        <v> </v>
      </c>
      <c r="U14" s="126" t="s">
        <v>717</v>
      </c>
      <c r="V14" s="126" t="s">
        <v>652</v>
      </c>
      <c r="X14" s="38">
        <f t="shared" si="3"/>
        <v>1</v>
      </c>
      <c r="Y14" s="38">
        <f t="shared" si="4"/>
        <v>0</v>
      </c>
      <c r="Z14" s="38">
        <f t="shared" si="5"/>
        <v>0</v>
      </c>
    </row>
    <row r="15" spans="1:26" ht="12.75" hidden="1">
      <c r="A15" s="58" t="s">
        <v>700</v>
      </c>
      <c r="B15" s="107" t="s">
        <v>701</v>
      </c>
      <c r="C15" s="108" t="s">
        <v>702</v>
      </c>
      <c r="D15" s="109" t="s">
        <v>678</v>
      </c>
      <c r="E15" s="110">
        <v>1</v>
      </c>
      <c r="F15" s="111" t="s">
        <v>703</v>
      </c>
      <c r="G15" s="112" t="str">
        <f t="shared" si="0"/>
        <v>5060002</v>
      </c>
      <c r="H15" s="113" t="s">
        <v>698</v>
      </c>
      <c r="I15" s="114">
        <v>42435</v>
      </c>
      <c r="J15" s="115">
        <v>80</v>
      </c>
      <c r="K15" s="115" t="e">
        <f>VLOOKUP(C15,'[1]TKB16'!$I$2:$N$362,6,0)</f>
        <v>#N/A</v>
      </c>
      <c r="L15" s="115"/>
      <c r="M15" s="112" t="str">
        <f t="shared" si="1"/>
        <v>A</v>
      </c>
      <c r="N15" s="116"/>
      <c r="O15" s="116"/>
      <c r="P15" s="58"/>
      <c r="Q15" s="117" t="e">
        <f>VLOOKUP(C15,'[1]TKB16'!$I$2:$M$362,5,0)</f>
        <v>#N/A</v>
      </c>
      <c r="R15" s="58" t="s">
        <v>2084</v>
      </c>
      <c r="S15" s="58"/>
      <c r="T15" s="35" t="str">
        <f t="shared" si="2"/>
        <v>Nguyễn Phú Hoàng</v>
      </c>
      <c r="U15" s="113" t="s">
        <v>693</v>
      </c>
      <c r="V15" s="113" t="s">
        <v>652</v>
      </c>
      <c r="X15" s="38">
        <f t="shared" si="3"/>
        <v>3</v>
      </c>
      <c r="Y15" s="38">
        <f t="shared" si="4"/>
        <v>0</v>
      </c>
      <c r="Z15" s="38">
        <f t="shared" si="5"/>
        <v>0</v>
      </c>
    </row>
    <row r="16" spans="1:26" ht="12.75" hidden="1">
      <c r="A16" s="58" t="s">
        <v>704</v>
      </c>
      <c r="B16" s="107" t="s">
        <v>705</v>
      </c>
      <c r="C16" s="108" t="s">
        <v>706</v>
      </c>
      <c r="D16" s="109" t="s">
        <v>678</v>
      </c>
      <c r="E16" s="110">
        <v>1</v>
      </c>
      <c r="F16" s="111" t="s">
        <v>707</v>
      </c>
      <c r="G16" s="112" t="str">
        <f t="shared" si="0"/>
        <v>5060002</v>
      </c>
      <c r="H16" s="113" t="s">
        <v>692</v>
      </c>
      <c r="I16" s="114">
        <v>42371</v>
      </c>
      <c r="J16" s="115">
        <v>80</v>
      </c>
      <c r="K16" s="115" t="e">
        <f>VLOOKUP(C16,'[1]TKB16'!$I$2:$N$362,6,0)</f>
        <v>#N/A</v>
      </c>
      <c r="L16" s="115"/>
      <c r="M16" s="112" t="str">
        <f t="shared" si="1"/>
        <v>A</v>
      </c>
      <c r="N16" s="116"/>
      <c r="O16" s="116"/>
      <c r="P16" s="58"/>
      <c r="Q16" s="117" t="e">
        <f>VLOOKUP(C16,'[1]TKB16'!$I$2:$M$362,5,0)</f>
        <v>#N/A</v>
      </c>
      <c r="R16" s="58" t="s">
        <v>2084</v>
      </c>
      <c r="S16" s="58"/>
      <c r="T16" s="35" t="str">
        <f t="shared" si="2"/>
        <v>Nguyễn Phú Hoàng</v>
      </c>
      <c r="U16" s="113" t="s">
        <v>693</v>
      </c>
      <c r="V16" s="113" t="s">
        <v>652</v>
      </c>
      <c r="X16" s="38">
        <f t="shared" si="3"/>
        <v>2</v>
      </c>
      <c r="Y16" s="38">
        <f t="shared" si="4"/>
        <v>0</v>
      </c>
      <c r="Z16" s="38">
        <f t="shared" si="5"/>
        <v>0</v>
      </c>
    </row>
    <row r="17" spans="1:26" ht="12.75" hidden="1">
      <c r="A17" s="58" t="s">
        <v>732</v>
      </c>
      <c r="B17" s="107" t="s">
        <v>733</v>
      </c>
      <c r="C17" s="108" t="s">
        <v>734</v>
      </c>
      <c r="D17" s="109" t="s">
        <v>678</v>
      </c>
      <c r="E17" s="110">
        <v>1</v>
      </c>
      <c r="F17" s="111" t="s">
        <v>735</v>
      </c>
      <c r="G17" s="112" t="str">
        <f t="shared" si="0"/>
        <v>5060018</v>
      </c>
      <c r="H17" s="113" t="s">
        <v>698</v>
      </c>
      <c r="I17" s="114">
        <v>42435</v>
      </c>
      <c r="J17" s="115">
        <v>80</v>
      </c>
      <c r="K17" s="115">
        <v>0</v>
      </c>
      <c r="L17" s="115"/>
      <c r="M17" s="112" t="str">
        <f t="shared" si="1"/>
        <v>A</v>
      </c>
      <c r="N17" s="116"/>
      <c r="O17" s="116"/>
      <c r="P17" s="58"/>
      <c r="Q17" s="117"/>
      <c r="R17" s="58" t="s">
        <v>1136</v>
      </c>
      <c r="S17" s="58"/>
      <c r="T17" s="35" t="str">
        <f t="shared" si="2"/>
        <v>Cao Thị Xuân Mỹ</v>
      </c>
      <c r="U17" s="113" t="s">
        <v>681</v>
      </c>
      <c r="V17" s="113" t="s">
        <v>652</v>
      </c>
      <c r="X17" s="38">
        <f t="shared" si="3"/>
        <v>3</v>
      </c>
      <c r="Y17" s="38">
        <f t="shared" si="4"/>
        <v>0</v>
      </c>
      <c r="Z17" s="38">
        <f t="shared" si="5"/>
        <v>0</v>
      </c>
    </row>
    <row r="18" spans="1:26" ht="12.75" hidden="1">
      <c r="A18" s="58" t="s">
        <v>722</v>
      </c>
      <c r="B18" s="107" t="s">
        <v>723</v>
      </c>
      <c r="C18" s="108" t="s">
        <v>724</v>
      </c>
      <c r="D18" s="109" t="s">
        <v>678</v>
      </c>
      <c r="E18" s="110">
        <v>1</v>
      </c>
      <c r="F18" s="111" t="s">
        <v>725</v>
      </c>
      <c r="G18" s="112" t="str">
        <f t="shared" si="0"/>
        <v>5060008</v>
      </c>
      <c r="H18" s="113" t="s">
        <v>726</v>
      </c>
      <c r="I18" s="114">
        <v>42435</v>
      </c>
      <c r="J18" s="115">
        <v>25</v>
      </c>
      <c r="K18" s="115">
        <v>0</v>
      </c>
      <c r="L18" s="115"/>
      <c r="M18" s="112" t="str">
        <f t="shared" si="1"/>
        <v>B104</v>
      </c>
      <c r="N18" s="116"/>
      <c r="O18" s="116"/>
      <c r="P18" s="58"/>
      <c r="Q18" s="117"/>
      <c r="R18" s="58" t="s">
        <v>1755</v>
      </c>
      <c r="S18" s="58"/>
      <c r="T18" s="35" t="str">
        <f t="shared" si="2"/>
        <v>Lê Thị Kim Anh</v>
      </c>
      <c r="U18" s="113" t="s">
        <v>727</v>
      </c>
      <c r="V18" s="113" t="s">
        <v>652</v>
      </c>
      <c r="X18" s="38">
        <f t="shared" si="3"/>
        <v>0</v>
      </c>
      <c r="Y18" s="38">
        <f t="shared" si="4"/>
        <v>1</v>
      </c>
      <c r="Z18" s="38">
        <f t="shared" si="5"/>
        <v>0</v>
      </c>
    </row>
    <row r="19" spans="1:26" ht="12.75" hidden="1">
      <c r="A19" s="58" t="s">
        <v>736</v>
      </c>
      <c r="B19" s="107" t="s">
        <v>737</v>
      </c>
      <c r="C19" s="108" t="s">
        <v>738</v>
      </c>
      <c r="D19" s="109" t="s">
        <v>678</v>
      </c>
      <c r="E19" s="110">
        <v>1</v>
      </c>
      <c r="F19" s="111" t="s">
        <v>739</v>
      </c>
      <c r="G19" s="112" t="str">
        <f t="shared" si="0"/>
        <v>5060003</v>
      </c>
      <c r="H19" s="113" t="s">
        <v>686</v>
      </c>
      <c r="I19" s="114">
        <v>42371</v>
      </c>
      <c r="J19" s="115">
        <v>30</v>
      </c>
      <c r="K19" s="115">
        <v>0</v>
      </c>
      <c r="L19" s="115"/>
      <c r="M19" s="112" t="str">
        <f t="shared" si="1"/>
        <v>VPK</v>
      </c>
      <c r="N19" s="116"/>
      <c r="O19" s="116"/>
      <c r="P19" s="58"/>
      <c r="Q19" s="117"/>
      <c r="R19" s="58" t="s">
        <v>160</v>
      </c>
      <c r="S19" s="58"/>
      <c r="T19" s="35" t="str">
        <f t="shared" si="2"/>
        <v>Phan Tiến Vinh</v>
      </c>
      <c r="U19" s="113" t="s">
        <v>727</v>
      </c>
      <c r="V19" s="113" t="s">
        <v>652</v>
      </c>
      <c r="X19" s="38">
        <f t="shared" si="3"/>
        <v>1</v>
      </c>
      <c r="Y19" s="38">
        <f t="shared" si="4"/>
        <v>1</v>
      </c>
      <c r="Z19" s="38">
        <f t="shared" si="5"/>
        <v>0</v>
      </c>
    </row>
    <row r="20" spans="1:26" ht="12.75" hidden="1">
      <c r="A20" s="58" t="s">
        <v>740</v>
      </c>
      <c r="B20" s="107" t="s">
        <v>741</v>
      </c>
      <c r="C20" s="108" t="s">
        <v>742</v>
      </c>
      <c r="D20" s="109" t="s">
        <v>678</v>
      </c>
      <c r="E20" s="110">
        <v>1</v>
      </c>
      <c r="F20" s="111" t="s">
        <v>743</v>
      </c>
      <c r="G20" s="112" t="str">
        <f t="shared" si="0"/>
        <v>5060018</v>
      </c>
      <c r="H20" s="113" t="s">
        <v>744</v>
      </c>
      <c r="I20" s="114">
        <v>42371</v>
      </c>
      <c r="J20" s="115">
        <v>15</v>
      </c>
      <c r="K20" s="115">
        <v>0</v>
      </c>
      <c r="L20" s="115"/>
      <c r="M20" s="112" t="str">
        <f t="shared" si="1"/>
        <v>VPK</v>
      </c>
      <c r="N20" s="116"/>
      <c r="O20" s="116"/>
      <c r="P20" s="58"/>
      <c r="Q20" s="117"/>
      <c r="R20" s="58" t="s">
        <v>1136</v>
      </c>
      <c r="S20" s="58"/>
      <c r="T20" s="35" t="str">
        <f t="shared" si="2"/>
        <v>Cao Thị Xuân Mỹ</v>
      </c>
      <c r="U20" s="113" t="s">
        <v>717</v>
      </c>
      <c r="V20" s="113" t="s">
        <v>652</v>
      </c>
      <c r="X20" s="38">
        <f t="shared" si="3"/>
        <v>0</v>
      </c>
      <c r="Y20" s="38">
        <f t="shared" si="4"/>
        <v>0</v>
      </c>
      <c r="Z20" s="38">
        <f t="shared" si="5"/>
        <v>5</v>
      </c>
    </row>
    <row r="21" spans="1:26" ht="12.75" hidden="1">
      <c r="A21" s="58" t="s">
        <v>745</v>
      </c>
      <c r="B21" s="107" t="s">
        <v>746</v>
      </c>
      <c r="C21" s="108" t="s">
        <v>747</v>
      </c>
      <c r="D21" s="109" t="s">
        <v>678</v>
      </c>
      <c r="E21" s="110">
        <v>1</v>
      </c>
      <c r="F21" s="111" t="s">
        <v>748</v>
      </c>
      <c r="G21" s="112" t="str">
        <f t="shared" si="0"/>
        <v>5060036</v>
      </c>
      <c r="H21" s="113" t="s">
        <v>749</v>
      </c>
      <c r="I21" s="114">
        <v>42371</v>
      </c>
      <c r="J21" s="115">
        <v>15</v>
      </c>
      <c r="K21" s="115">
        <v>0</v>
      </c>
      <c r="L21" s="115"/>
      <c r="M21" s="112" t="str">
        <f t="shared" si="1"/>
        <v>VPK</v>
      </c>
      <c r="N21" s="116"/>
      <c r="O21" s="116"/>
      <c r="P21" s="58"/>
      <c r="Q21" s="117"/>
      <c r="R21" s="58" t="s">
        <v>534</v>
      </c>
      <c r="S21" s="58"/>
      <c r="T21" s="35" t="str">
        <f t="shared" si="2"/>
        <v>Trần Vũ Tiến</v>
      </c>
      <c r="U21" s="113" t="s">
        <v>727</v>
      </c>
      <c r="V21" s="113" t="s">
        <v>652</v>
      </c>
      <c r="X21" s="38">
        <f t="shared" si="3"/>
        <v>5</v>
      </c>
      <c r="Y21" s="38">
        <f t="shared" si="4"/>
        <v>0</v>
      </c>
      <c r="Z21" s="38">
        <f t="shared" si="5"/>
        <v>0</v>
      </c>
    </row>
    <row r="22" spans="1:26" ht="12.75" hidden="1">
      <c r="A22" s="58" t="s">
        <v>750</v>
      </c>
      <c r="B22" s="107" t="s">
        <v>751</v>
      </c>
      <c r="C22" s="108" t="s">
        <v>752</v>
      </c>
      <c r="D22" s="109" t="s">
        <v>678</v>
      </c>
      <c r="E22" s="110">
        <v>1</v>
      </c>
      <c r="F22" s="111" t="s">
        <v>753</v>
      </c>
      <c r="G22" s="112" t="str">
        <f t="shared" si="0"/>
        <v>5060027</v>
      </c>
      <c r="H22" s="113" t="s">
        <v>749</v>
      </c>
      <c r="I22" s="114">
        <v>42371</v>
      </c>
      <c r="J22" s="115">
        <v>15</v>
      </c>
      <c r="K22" s="115">
        <v>0</v>
      </c>
      <c r="L22" s="115"/>
      <c r="M22" s="112" t="str">
        <f t="shared" si="1"/>
        <v>VPK</v>
      </c>
      <c r="N22" s="116"/>
      <c r="O22" s="116"/>
      <c r="P22" s="58"/>
      <c r="Q22" s="117"/>
      <c r="R22" s="58" t="s">
        <v>1773</v>
      </c>
      <c r="S22" s="58"/>
      <c r="T22" s="35" t="str">
        <f t="shared" si="2"/>
        <v>Lê Thị Phượng</v>
      </c>
      <c r="U22" s="113" t="s">
        <v>754</v>
      </c>
      <c r="V22" s="113" t="s">
        <v>652</v>
      </c>
      <c r="X22" s="38">
        <f t="shared" si="3"/>
        <v>5</v>
      </c>
      <c r="Y22" s="38">
        <f t="shared" si="4"/>
        <v>0</v>
      </c>
      <c r="Z22" s="38">
        <f t="shared" si="5"/>
        <v>0</v>
      </c>
    </row>
    <row r="23" spans="1:26" ht="12.75" hidden="1">
      <c r="A23" s="119" t="s">
        <v>760</v>
      </c>
      <c r="B23" s="120" t="s">
        <v>756</v>
      </c>
      <c r="C23" s="121" t="s">
        <v>761</v>
      </c>
      <c r="D23" s="122" t="s">
        <v>762</v>
      </c>
      <c r="E23" s="123">
        <v>1</v>
      </c>
      <c r="F23" s="131" t="s">
        <v>758</v>
      </c>
      <c r="G23" s="125" t="str">
        <f t="shared" si="0"/>
        <v> </v>
      </c>
      <c r="H23" s="126" t="s">
        <v>744</v>
      </c>
      <c r="I23" s="127">
        <v>42371</v>
      </c>
      <c r="J23" s="128">
        <v>15</v>
      </c>
      <c r="K23" s="128">
        <v>0</v>
      </c>
      <c r="L23" s="128"/>
      <c r="M23" s="125" t="str">
        <f t="shared" si="1"/>
        <v>VPK</v>
      </c>
      <c r="N23" s="129"/>
      <c r="O23" s="129"/>
      <c r="P23" s="119"/>
      <c r="Q23" s="130"/>
      <c r="R23" s="119" t="s">
        <v>1034</v>
      </c>
      <c r="S23" s="119"/>
      <c r="T23" s="86" t="str">
        <f t="shared" si="2"/>
        <v> </v>
      </c>
      <c r="U23" s="126" t="s">
        <v>759</v>
      </c>
      <c r="V23" s="126" t="s">
        <v>652</v>
      </c>
      <c r="X23" s="38">
        <f t="shared" si="3"/>
        <v>0</v>
      </c>
      <c r="Y23" s="38">
        <f t="shared" si="4"/>
        <v>0</v>
      </c>
      <c r="Z23" s="38">
        <f t="shared" si="5"/>
        <v>5</v>
      </c>
    </row>
    <row r="24" spans="1:26" ht="12.75" hidden="1">
      <c r="A24" s="119" t="s">
        <v>763</v>
      </c>
      <c r="B24" s="120" t="s">
        <v>756</v>
      </c>
      <c r="C24" s="121" t="s">
        <v>764</v>
      </c>
      <c r="D24" s="122" t="s">
        <v>765</v>
      </c>
      <c r="E24" s="123">
        <v>1</v>
      </c>
      <c r="F24" s="131" t="s">
        <v>758</v>
      </c>
      <c r="G24" s="125" t="str">
        <f t="shared" si="0"/>
        <v> </v>
      </c>
      <c r="H24" s="126" t="s">
        <v>744</v>
      </c>
      <c r="I24" s="127">
        <v>42371</v>
      </c>
      <c r="J24" s="128">
        <v>15</v>
      </c>
      <c r="K24" s="128">
        <v>0</v>
      </c>
      <c r="L24" s="128"/>
      <c r="M24" s="125" t="str">
        <f t="shared" si="1"/>
        <v>VPK</v>
      </c>
      <c r="N24" s="129"/>
      <c r="O24" s="129"/>
      <c r="P24" s="119"/>
      <c r="Q24" s="130"/>
      <c r="R24" s="119" t="s">
        <v>1034</v>
      </c>
      <c r="S24" s="119"/>
      <c r="T24" s="86" t="str">
        <f t="shared" si="2"/>
        <v> </v>
      </c>
      <c r="U24" s="126" t="s">
        <v>759</v>
      </c>
      <c r="V24" s="126" t="s">
        <v>652</v>
      </c>
      <c r="X24" s="38">
        <f t="shared" si="3"/>
        <v>0</v>
      </c>
      <c r="Y24" s="38">
        <f t="shared" si="4"/>
        <v>0</v>
      </c>
      <c r="Z24" s="38">
        <f t="shared" si="5"/>
        <v>5</v>
      </c>
    </row>
    <row r="25" spans="1:26" s="87" customFormat="1" ht="12.75" hidden="1">
      <c r="A25" s="119" t="s">
        <v>766</v>
      </c>
      <c r="B25" s="120" t="s">
        <v>756</v>
      </c>
      <c r="C25" s="121" t="s">
        <v>767</v>
      </c>
      <c r="D25" s="122" t="s">
        <v>768</v>
      </c>
      <c r="E25" s="123">
        <v>1</v>
      </c>
      <c r="F25" s="131" t="s">
        <v>758</v>
      </c>
      <c r="G25" s="125" t="str">
        <f t="shared" si="0"/>
        <v> </v>
      </c>
      <c r="H25" s="126" t="s">
        <v>744</v>
      </c>
      <c r="I25" s="127">
        <v>42371</v>
      </c>
      <c r="J25" s="128">
        <v>15</v>
      </c>
      <c r="K25" s="128">
        <v>0</v>
      </c>
      <c r="L25" s="128"/>
      <c r="M25" s="125" t="str">
        <f t="shared" si="1"/>
        <v>VPK</v>
      </c>
      <c r="N25" s="129"/>
      <c r="O25" s="129"/>
      <c r="P25" s="119"/>
      <c r="Q25" s="130"/>
      <c r="R25" s="119" t="s">
        <v>1034</v>
      </c>
      <c r="S25" s="119"/>
      <c r="T25" s="86" t="str">
        <f t="shared" si="2"/>
        <v> </v>
      </c>
      <c r="U25" s="126" t="s">
        <v>759</v>
      </c>
      <c r="V25" s="126" t="s">
        <v>652</v>
      </c>
      <c r="X25" s="87">
        <f t="shared" si="3"/>
        <v>0</v>
      </c>
      <c r="Y25" s="87">
        <f t="shared" si="4"/>
        <v>0</v>
      </c>
      <c r="Z25" s="87">
        <f t="shared" si="5"/>
        <v>5</v>
      </c>
    </row>
    <row r="26" spans="1:26" s="87" customFormat="1" ht="12.75" hidden="1">
      <c r="A26" s="58" t="s">
        <v>755</v>
      </c>
      <c r="B26" s="107" t="s">
        <v>756</v>
      </c>
      <c r="C26" s="108" t="s">
        <v>757</v>
      </c>
      <c r="D26" s="109" t="s">
        <v>678</v>
      </c>
      <c r="E26" s="110">
        <v>1</v>
      </c>
      <c r="F26" s="111" t="s">
        <v>758</v>
      </c>
      <c r="G26" s="112" t="str">
        <f t="shared" si="0"/>
        <v>5060017</v>
      </c>
      <c r="H26" s="113" t="s">
        <v>744</v>
      </c>
      <c r="I26" s="114">
        <v>42371</v>
      </c>
      <c r="J26" s="115">
        <v>15</v>
      </c>
      <c r="K26" s="115">
        <v>0</v>
      </c>
      <c r="L26" s="115"/>
      <c r="M26" s="112" t="str">
        <f t="shared" si="1"/>
        <v>VPK</v>
      </c>
      <c r="N26" s="116"/>
      <c r="O26" s="116"/>
      <c r="P26" s="58"/>
      <c r="Q26" s="117"/>
      <c r="R26" s="58" t="s">
        <v>1594</v>
      </c>
      <c r="S26" s="58"/>
      <c r="T26" s="35" t="str">
        <f t="shared" si="2"/>
        <v>Lê Chí Phát</v>
      </c>
      <c r="U26" s="113" t="s">
        <v>759</v>
      </c>
      <c r="V26" s="113" t="s">
        <v>652</v>
      </c>
      <c r="X26" s="87">
        <f t="shared" si="3"/>
        <v>0</v>
      </c>
      <c r="Y26" s="87">
        <f t="shared" si="4"/>
        <v>0</v>
      </c>
      <c r="Z26" s="87">
        <f t="shared" si="5"/>
        <v>5</v>
      </c>
    </row>
    <row r="27" spans="1:26" s="87" customFormat="1" ht="12.75" hidden="1">
      <c r="A27" s="58" t="s">
        <v>769</v>
      </c>
      <c r="B27" s="107" t="s">
        <v>770</v>
      </c>
      <c r="C27" s="108" t="s">
        <v>771</v>
      </c>
      <c r="D27" s="109" t="s">
        <v>678</v>
      </c>
      <c r="E27" s="110">
        <v>1</v>
      </c>
      <c r="F27" s="111" t="s">
        <v>772</v>
      </c>
      <c r="G27" s="112" t="str">
        <f t="shared" si="0"/>
        <v>5060018</v>
      </c>
      <c r="H27" s="113" t="s">
        <v>744</v>
      </c>
      <c r="I27" s="114">
        <v>42371</v>
      </c>
      <c r="J27" s="115">
        <v>15</v>
      </c>
      <c r="K27" s="115">
        <v>0</v>
      </c>
      <c r="L27" s="115"/>
      <c r="M27" s="112" t="str">
        <f t="shared" si="1"/>
        <v>VPK</v>
      </c>
      <c r="N27" s="116"/>
      <c r="O27" s="116"/>
      <c r="P27" s="58"/>
      <c r="Q27" s="117"/>
      <c r="R27" s="58" t="s">
        <v>1136</v>
      </c>
      <c r="S27" s="58"/>
      <c r="T27" s="35" t="str">
        <f t="shared" si="2"/>
        <v>Cao Thị Xuân Mỹ</v>
      </c>
      <c r="U27" s="113" t="s">
        <v>712</v>
      </c>
      <c r="V27" s="113" t="s">
        <v>652</v>
      </c>
      <c r="X27" s="87">
        <f t="shared" si="3"/>
        <v>0</v>
      </c>
      <c r="Y27" s="87">
        <f t="shared" si="4"/>
        <v>0</v>
      </c>
      <c r="Z27" s="87">
        <f t="shared" si="5"/>
        <v>5</v>
      </c>
    </row>
    <row r="28" spans="1:26" ht="12.75" hidden="1">
      <c r="A28" s="58" t="s">
        <v>773</v>
      </c>
      <c r="B28" s="107" t="s">
        <v>770</v>
      </c>
      <c r="C28" s="108" t="s">
        <v>774</v>
      </c>
      <c r="D28" s="109" t="s">
        <v>762</v>
      </c>
      <c r="E28" s="110">
        <v>1</v>
      </c>
      <c r="F28" s="111" t="s">
        <v>772</v>
      </c>
      <c r="G28" s="112" t="str">
        <f t="shared" si="0"/>
        <v>5060018</v>
      </c>
      <c r="H28" s="113" t="s">
        <v>744</v>
      </c>
      <c r="I28" s="114">
        <v>42371</v>
      </c>
      <c r="J28" s="115">
        <v>15</v>
      </c>
      <c r="K28" s="115">
        <v>0</v>
      </c>
      <c r="L28" s="115"/>
      <c r="M28" s="112" t="str">
        <f t="shared" si="1"/>
        <v>VPK</v>
      </c>
      <c r="N28" s="116"/>
      <c r="O28" s="116"/>
      <c r="P28" s="58"/>
      <c r="Q28" s="117"/>
      <c r="R28" s="58" t="s">
        <v>1136</v>
      </c>
      <c r="S28" s="58"/>
      <c r="T28" s="35" t="str">
        <f t="shared" si="2"/>
        <v>Cao Thị Xuân Mỹ</v>
      </c>
      <c r="U28" s="113" t="s">
        <v>712</v>
      </c>
      <c r="V28" s="113" t="s">
        <v>652</v>
      </c>
      <c r="X28" s="38">
        <f t="shared" si="3"/>
        <v>0</v>
      </c>
      <c r="Y28" s="38">
        <f t="shared" si="4"/>
        <v>0</v>
      </c>
      <c r="Z28" s="38">
        <f t="shared" si="5"/>
        <v>5</v>
      </c>
    </row>
    <row r="29" spans="1:26" ht="12.75" hidden="1">
      <c r="A29" s="58" t="s">
        <v>775</v>
      </c>
      <c r="B29" s="107" t="s">
        <v>776</v>
      </c>
      <c r="C29" s="108" t="s">
        <v>777</v>
      </c>
      <c r="D29" s="109" t="s">
        <v>678</v>
      </c>
      <c r="E29" s="110">
        <v>1</v>
      </c>
      <c r="F29" s="111" t="s">
        <v>778</v>
      </c>
      <c r="G29" s="112" t="str">
        <f t="shared" si="0"/>
        <v>5060036</v>
      </c>
      <c r="H29" s="113" t="s">
        <v>726</v>
      </c>
      <c r="I29" s="114">
        <v>42435</v>
      </c>
      <c r="J29" s="115">
        <v>30</v>
      </c>
      <c r="K29" s="115">
        <v>0</v>
      </c>
      <c r="L29" s="115"/>
      <c r="M29" s="112" t="str">
        <f t="shared" si="1"/>
        <v>VPK</v>
      </c>
      <c r="N29" s="116"/>
      <c r="O29" s="116"/>
      <c r="P29" s="58"/>
      <c r="Q29" s="117"/>
      <c r="R29" s="58" t="s">
        <v>534</v>
      </c>
      <c r="S29" s="58"/>
      <c r="T29" s="35" t="str">
        <f t="shared" si="2"/>
        <v>Trần Vũ Tiến</v>
      </c>
      <c r="U29" s="113" t="s">
        <v>779</v>
      </c>
      <c r="V29" s="113" t="s">
        <v>652</v>
      </c>
      <c r="X29" s="38">
        <f t="shared" si="3"/>
        <v>0</v>
      </c>
      <c r="Y29" s="38">
        <f t="shared" si="4"/>
        <v>1</v>
      </c>
      <c r="Z29" s="38">
        <f t="shared" si="5"/>
        <v>0</v>
      </c>
    </row>
    <row r="30" spans="1:26" ht="12.75" hidden="1">
      <c r="A30" s="58" t="s">
        <v>780</v>
      </c>
      <c r="B30" s="107" t="s">
        <v>776</v>
      </c>
      <c r="C30" s="108" t="s">
        <v>781</v>
      </c>
      <c r="D30" s="109" t="s">
        <v>762</v>
      </c>
      <c r="E30" s="110">
        <v>1</v>
      </c>
      <c r="F30" s="111" t="s">
        <v>778</v>
      </c>
      <c r="G30" s="112" t="str">
        <f t="shared" si="0"/>
        <v>5060036</v>
      </c>
      <c r="H30" s="113" t="s">
        <v>726</v>
      </c>
      <c r="I30" s="114">
        <v>42435</v>
      </c>
      <c r="J30" s="115">
        <v>30</v>
      </c>
      <c r="K30" s="115">
        <v>0</v>
      </c>
      <c r="L30" s="115"/>
      <c r="M30" s="112" t="str">
        <f t="shared" si="1"/>
        <v>VPK</v>
      </c>
      <c r="N30" s="116"/>
      <c r="O30" s="116"/>
      <c r="P30" s="58"/>
      <c r="Q30" s="117"/>
      <c r="R30" s="58" t="s">
        <v>534</v>
      </c>
      <c r="S30" s="58"/>
      <c r="T30" s="35" t="str">
        <f t="shared" si="2"/>
        <v>Trần Vũ Tiến</v>
      </c>
      <c r="U30" s="113" t="s">
        <v>779</v>
      </c>
      <c r="V30" s="113" t="s">
        <v>652</v>
      </c>
      <c r="X30" s="38">
        <f t="shared" si="3"/>
        <v>0</v>
      </c>
      <c r="Y30" s="38">
        <f t="shared" si="4"/>
        <v>1</v>
      </c>
      <c r="Z30" s="38">
        <f t="shared" si="5"/>
        <v>0</v>
      </c>
    </row>
    <row r="31" spans="1:26" ht="12.75" hidden="1">
      <c r="A31" s="58" t="s">
        <v>782</v>
      </c>
      <c r="B31" s="107" t="s">
        <v>783</v>
      </c>
      <c r="C31" s="108" t="s">
        <v>784</v>
      </c>
      <c r="D31" s="109" t="s">
        <v>678</v>
      </c>
      <c r="E31" s="110">
        <v>1</v>
      </c>
      <c r="F31" s="111" t="s">
        <v>785</v>
      </c>
      <c r="G31" s="112" t="str">
        <f t="shared" si="0"/>
        <v>5060027</v>
      </c>
      <c r="H31" s="113" t="s">
        <v>726</v>
      </c>
      <c r="I31" s="114">
        <v>42371</v>
      </c>
      <c r="J31" s="115">
        <v>30</v>
      </c>
      <c r="K31" s="115">
        <v>0</v>
      </c>
      <c r="L31" s="115"/>
      <c r="M31" s="112" t="str">
        <f t="shared" si="1"/>
        <v>VPK</v>
      </c>
      <c r="N31" s="116"/>
      <c r="O31" s="116"/>
      <c r="P31" s="58"/>
      <c r="Q31" s="117"/>
      <c r="R31" s="58" t="s">
        <v>1773</v>
      </c>
      <c r="S31" s="58"/>
      <c r="T31" s="35" t="str">
        <f t="shared" si="2"/>
        <v>Lê Thị Phượng</v>
      </c>
      <c r="U31" s="113" t="s">
        <v>754</v>
      </c>
      <c r="V31" s="113" t="s">
        <v>652</v>
      </c>
      <c r="X31" s="38">
        <f t="shared" si="3"/>
        <v>0</v>
      </c>
      <c r="Y31" s="38">
        <f t="shared" si="4"/>
        <v>1</v>
      </c>
      <c r="Z31" s="38">
        <f t="shared" si="5"/>
        <v>0</v>
      </c>
    </row>
    <row r="32" spans="1:26" ht="12.75" hidden="1">
      <c r="A32" s="58" t="s">
        <v>786</v>
      </c>
      <c r="B32" s="107" t="s">
        <v>787</v>
      </c>
      <c r="C32" s="108" t="s">
        <v>788</v>
      </c>
      <c r="D32" s="109" t="s">
        <v>678</v>
      </c>
      <c r="E32" s="110">
        <v>1</v>
      </c>
      <c r="F32" s="111" t="s">
        <v>789</v>
      </c>
      <c r="G32" s="112" t="str">
        <f t="shared" si="0"/>
        <v>5060010</v>
      </c>
      <c r="H32" s="113" t="s">
        <v>726</v>
      </c>
      <c r="I32" s="132">
        <v>42413</v>
      </c>
      <c r="J32" s="115">
        <v>30</v>
      </c>
      <c r="K32" s="115">
        <v>0</v>
      </c>
      <c r="L32" s="116"/>
      <c r="M32" s="112" t="str">
        <f t="shared" si="1"/>
        <v>VPK</v>
      </c>
      <c r="N32" s="116"/>
      <c r="O32" s="116"/>
      <c r="P32" s="58"/>
      <c r="Q32" s="117"/>
      <c r="R32" s="58" t="s">
        <v>1352</v>
      </c>
      <c r="S32" s="58"/>
      <c r="T32" s="35" t="str">
        <f t="shared" si="2"/>
        <v>Đoàn Vĩnh Phúc</v>
      </c>
      <c r="U32" s="113" t="s">
        <v>790</v>
      </c>
      <c r="V32" s="113" t="s">
        <v>652</v>
      </c>
      <c r="X32" s="38">
        <f t="shared" si="3"/>
        <v>0</v>
      </c>
      <c r="Y32" s="38">
        <f t="shared" si="4"/>
        <v>1</v>
      </c>
      <c r="Z32" s="38">
        <f t="shared" si="5"/>
        <v>0</v>
      </c>
    </row>
    <row r="33" spans="1:26" ht="12.75" hidden="1">
      <c r="A33" s="58" t="s">
        <v>796</v>
      </c>
      <c r="B33" s="107" t="s">
        <v>797</v>
      </c>
      <c r="C33" s="108" t="s">
        <v>798</v>
      </c>
      <c r="D33" s="109" t="s">
        <v>678</v>
      </c>
      <c r="E33" s="110">
        <v>1</v>
      </c>
      <c r="F33" s="111" t="s">
        <v>799</v>
      </c>
      <c r="G33" s="112" t="str">
        <f t="shared" si="0"/>
        <v>5060018</v>
      </c>
      <c r="H33" s="113" t="s">
        <v>726</v>
      </c>
      <c r="I33" s="114">
        <v>42371</v>
      </c>
      <c r="J33" s="115">
        <v>30</v>
      </c>
      <c r="K33" s="115">
        <v>0</v>
      </c>
      <c r="L33" s="115"/>
      <c r="M33" s="112" t="str">
        <f t="shared" si="1"/>
        <v>VPK</v>
      </c>
      <c r="N33" s="116"/>
      <c r="O33" s="116"/>
      <c r="P33" s="58"/>
      <c r="Q33" s="117"/>
      <c r="R33" s="58" t="s">
        <v>1136</v>
      </c>
      <c r="S33" s="58"/>
      <c r="T33" s="35" t="str">
        <f t="shared" si="2"/>
        <v>Cao Thị Xuân Mỹ</v>
      </c>
      <c r="U33" s="113" t="s">
        <v>712</v>
      </c>
      <c r="V33" s="113" t="s">
        <v>652</v>
      </c>
      <c r="X33" s="38">
        <f t="shared" si="3"/>
        <v>0</v>
      </c>
      <c r="Y33" s="38">
        <f t="shared" si="4"/>
        <v>1</v>
      </c>
      <c r="Z33" s="38">
        <f t="shared" si="5"/>
        <v>0</v>
      </c>
    </row>
    <row r="34" spans="1:26" ht="12.75" hidden="1">
      <c r="A34" s="58" t="s">
        <v>800</v>
      </c>
      <c r="B34" s="107" t="s">
        <v>801</v>
      </c>
      <c r="C34" s="108" t="s">
        <v>802</v>
      </c>
      <c r="D34" s="109" t="s">
        <v>678</v>
      </c>
      <c r="E34" s="110">
        <v>1</v>
      </c>
      <c r="F34" s="111" t="s">
        <v>803</v>
      </c>
      <c r="G34" s="112" t="str">
        <f t="shared" si="0"/>
        <v>5060006</v>
      </c>
      <c r="H34" s="133" t="s">
        <v>726</v>
      </c>
      <c r="I34" s="114">
        <v>42371</v>
      </c>
      <c r="J34" s="115">
        <v>30</v>
      </c>
      <c r="K34" s="115">
        <v>0</v>
      </c>
      <c r="L34" s="115"/>
      <c r="M34" s="112" t="str">
        <f t="shared" si="1"/>
        <v>VPK</v>
      </c>
      <c r="N34" s="116"/>
      <c r="O34" s="116"/>
      <c r="P34" s="58"/>
      <c r="Q34" s="117"/>
      <c r="R34" s="58" t="s">
        <v>1087</v>
      </c>
      <c r="S34" s="58"/>
      <c r="T34" s="35" t="str">
        <f t="shared" si="2"/>
        <v>Bạch Quốc Sĩ</v>
      </c>
      <c r="U34" s="113" t="s">
        <v>717</v>
      </c>
      <c r="V34" s="113" t="s">
        <v>652</v>
      </c>
      <c r="X34" s="38">
        <f t="shared" si="3"/>
        <v>0</v>
      </c>
      <c r="Y34" s="38">
        <f t="shared" si="4"/>
        <v>1</v>
      </c>
      <c r="Z34" s="38">
        <f t="shared" si="5"/>
        <v>0</v>
      </c>
    </row>
    <row r="35" spans="1:26" ht="12.75" hidden="1">
      <c r="A35" s="58" t="s">
        <v>791</v>
      </c>
      <c r="B35" s="107" t="s">
        <v>792</v>
      </c>
      <c r="C35" s="108" t="s">
        <v>793</v>
      </c>
      <c r="D35" s="109" t="s">
        <v>678</v>
      </c>
      <c r="E35" s="110">
        <v>1</v>
      </c>
      <c r="F35" s="111" t="s">
        <v>794</v>
      </c>
      <c r="G35" s="112" t="str">
        <f t="shared" si="0"/>
        <v>5060033</v>
      </c>
      <c r="H35" s="113" t="s">
        <v>726</v>
      </c>
      <c r="I35" s="114">
        <v>42371</v>
      </c>
      <c r="J35" s="115">
        <v>30</v>
      </c>
      <c r="K35" s="115">
        <v>0</v>
      </c>
      <c r="L35" s="115"/>
      <c r="M35" s="112" t="str">
        <f t="shared" si="1"/>
        <v>VPK</v>
      </c>
      <c r="N35" s="116"/>
      <c r="O35" s="116"/>
      <c r="P35" s="58"/>
      <c r="Q35" s="117"/>
      <c r="R35" s="58" t="s">
        <v>249</v>
      </c>
      <c r="S35" s="58"/>
      <c r="T35" s="35" t="str">
        <f t="shared" si="2"/>
        <v>Trương Hoàng Lộc</v>
      </c>
      <c r="U35" s="113" t="s">
        <v>795</v>
      </c>
      <c r="V35" s="113" t="s">
        <v>652</v>
      </c>
      <c r="X35" s="38">
        <f t="shared" si="3"/>
        <v>0</v>
      </c>
      <c r="Y35" s="38">
        <f t="shared" si="4"/>
        <v>1</v>
      </c>
      <c r="Z35" s="38">
        <f t="shared" si="5"/>
        <v>0</v>
      </c>
    </row>
    <row r="36" spans="1:26" ht="12.75" hidden="1">
      <c r="A36" s="58" t="s">
        <v>728</v>
      </c>
      <c r="B36" s="107" t="s">
        <v>729</v>
      </c>
      <c r="C36" s="108" t="s">
        <v>730</v>
      </c>
      <c r="D36" s="109" t="s">
        <v>678</v>
      </c>
      <c r="E36" s="110">
        <v>1</v>
      </c>
      <c r="F36" s="111" t="s">
        <v>731</v>
      </c>
      <c r="G36" s="112" t="str">
        <f t="shared" si="0"/>
        <v>5060027</v>
      </c>
      <c r="H36" s="113" t="s">
        <v>692</v>
      </c>
      <c r="I36" s="114">
        <v>42371</v>
      </c>
      <c r="J36" s="115">
        <v>80</v>
      </c>
      <c r="K36" s="115">
        <v>0</v>
      </c>
      <c r="L36" s="115"/>
      <c r="M36" s="112" t="str">
        <f t="shared" si="1"/>
        <v>A</v>
      </c>
      <c r="N36" s="116"/>
      <c r="O36" s="116"/>
      <c r="P36" s="58"/>
      <c r="Q36" s="117"/>
      <c r="R36" s="58" t="s">
        <v>1773</v>
      </c>
      <c r="S36" s="58"/>
      <c r="T36" s="35" t="str">
        <f t="shared" si="2"/>
        <v>Lê Thị Phượng</v>
      </c>
      <c r="U36" s="113" t="s">
        <v>687</v>
      </c>
      <c r="V36" s="113" t="s">
        <v>652</v>
      </c>
      <c r="X36" s="38">
        <f t="shared" si="3"/>
        <v>2</v>
      </c>
      <c r="Y36" s="38">
        <f t="shared" si="4"/>
        <v>0</v>
      </c>
      <c r="Z36" s="38">
        <f t="shared" si="5"/>
        <v>0</v>
      </c>
    </row>
    <row r="37" spans="1:26" ht="12.75" hidden="1">
      <c r="A37" s="119" t="s">
        <v>805</v>
      </c>
      <c r="B37" s="120" t="s">
        <v>806</v>
      </c>
      <c r="C37" s="121" t="s">
        <v>807</v>
      </c>
      <c r="D37" s="122" t="s">
        <v>678</v>
      </c>
      <c r="E37" s="123">
        <v>1</v>
      </c>
      <c r="F37" s="124" t="s">
        <v>808</v>
      </c>
      <c r="G37" s="125" t="str">
        <f t="shared" si="0"/>
        <v> </v>
      </c>
      <c r="H37" s="126" t="s">
        <v>698</v>
      </c>
      <c r="I37" s="127">
        <v>42371</v>
      </c>
      <c r="J37" s="128">
        <v>80</v>
      </c>
      <c r="K37" s="128" t="e">
        <f>VLOOKUP(C37,'[1]TKB16'!$I$2:$N$362,6,0)</f>
        <v>#N/A</v>
      </c>
      <c r="L37" s="128"/>
      <c r="M37" s="125" t="str">
        <f t="shared" si="1"/>
        <v>A</v>
      </c>
      <c r="N37" s="129"/>
      <c r="O37" s="129"/>
      <c r="P37" s="119"/>
      <c r="Q37" s="130" t="e">
        <f>VLOOKUP(C37,'[1]TKB16'!$I$2:$M$362,5,0)</f>
        <v>#N/A</v>
      </c>
      <c r="R37" s="119" t="s">
        <v>1034</v>
      </c>
      <c r="S37" s="119"/>
      <c r="T37" s="86" t="str">
        <f t="shared" si="2"/>
        <v> </v>
      </c>
      <c r="U37" s="126" t="s">
        <v>712</v>
      </c>
      <c r="V37" s="126" t="s">
        <v>652</v>
      </c>
      <c r="X37" s="38">
        <f t="shared" si="3"/>
        <v>3</v>
      </c>
      <c r="Y37" s="38">
        <f t="shared" si="4"/>
        <v>0</v>
      </c>
      <c r="Z37" s="38">
        <f t="shared" si="5"/>
        <v>0</v>
      </c>
    </row>
    <row r="38" spans="1:26" ht="12.75" hidden="1">
      <c r="A38" s="58" t="s">
        <v>809</v>
      </c>
      <c r="B38" s="107" t="s">
        <v>810</v>
      </c>
      <c r="C38" s="108" t="s">
        <v>811</v>
      </c>
      <c r="D38" s="109" t="s">
        <v>678</v>
      </c>
      <c r="E38" s="110">
        <v>1</v>
      </c>
      <c r="F38" s="111" t="s">
        <v>812</v>
      </c>
      <c r="G38" s="112" t="str">
        <f t="shared" si="0"/>
        <v>5060026</v>
      </c>
      <c r="H38" s="113" t="s">
        <v>692</v>
      </c>
      <c r="I38" s="114">
        <v>42435</v>
      </c>
      <c r="J38" s="115">
        <v>80</v>
      </c>
      <c r="K38" s="115" t="e">
        <f>VLOOKUP(C38,'[1]TKB16'!$I$2:$N$362,6,0)</f>
        <v>#N/A</v>
      </c>
      <c r="L38" s="115"/>
      <c r="M38" s="112" t="str">
        <f t="shared" si="1"/>
        <v>A</v>
      </c>
      <c r="N38" s="116"/>
      <c r="O38" s="116"/>
      <c r="P38" s="58"/>
      <c r="Q38" s="117" t="e">
        <f>VLOOKUP(C38,'[1]TKB16'!$I$2:$M$362,5,0)</f>
        <v>#N/A</v>
      </c>
      <c r="R38" s="58" t="s">
        <v>1743</v>
      </c>
      <c r="S38" s="58"/>
      <c r="T38" s="35" t="str">
        <f t="shared" si="2"/>
        <v>Lưu Thiên Hương</v>
      </c>
      <c r="U38" s="113" t="s">
        <v>727</v>
      </c>
      <c r="V38" s="113" t="s">
        <v>652</v>
      </c>
      <c r="X38" s="38">
        <f t="shared" si="3"/>
        <v>2</v>
      </c>
      <c r="Y38" s="38">
        <f t="shared" si="4"/>
        <v>0</v>
      </c>
      <c r="Z38" s="38">
        <f t="shared" si="5"/>
        <v>0</v>
      </c>
    </row>
    <row r="39" spans="1:26" ht="12.75" hidden="1">
      <c r="A39" s="58" t="s">
        <v>813</v>
      </c>
      <c r="B39" s="107" t="s">
        <v>814</v>
      </c>
      <c r="C39" s="108" t="s">
        <v>815</v>
      </c>
      <c r="D39" s="109" t="s">
        <v>678</v>
      </c>
      <c r="E39" s="110">
        <v>1</v>
      </c>
      <c r="F39" s="111" t="s">
        <v>816</v>
      </c>
      <c r="G39" s="112" t="str">
        <f t="shared" si="0"/>
        <v>5060036</v>
      </c>
      <c r="H39" s="113" t="s">
        <v>817</v>
      </c>
      <c r="I39" s="114">
        <v>42371</v>
      </c>
      <c r="J39" s="115">
        <v>30</v>
      </c>
      <c r="K39" s="115">
        <v>0</v>
      </c>
      <c r="L39" s="116"/>
      <c r="M39" s="112" t="str">
        <f t="shared" si="1"/>
        <v>X</v>
      </c>
      <c r="N39" s="116"/>
      <c r="O39" s="116"/>
      <c r="P39" s="58"/>
      <c r="Q39" s="117"/>
      <c r="R39" s="58" t="s">
        <v>534</v>
      </c>
      <c r="S39" s="58"/>
      <c r="T39" s="35" t="str">
        <f t="shared" si="2"/>
        <v>Trần Vũ Tiến</v>
      </c>
      <c r="U39" s="113" t="s">
        <v>727</v>
      </c>
      <c r="V39" s="113" t="s">
        <v>652</v>
      </c>
      <c r="X39" s="38">
        <f t="shared" si="3"/>
        <v>0</v>
      </c>
      <c r="Y39" s="38">
        <f t="shared" si="4"/>
        <v>0</v>
      </c>
      <c r="Z39" s="38">
        <f t="shared" si="5"/>
        <v>3</v>
      </c>
    </row>
    <row r="40" spans="1:26" ht="12.75" hidden="1">
      <c r="A40" s="58" t="s">
        <v>818</v>
      </c>
      <c r="B40" s="107" t="s">
        <v>819</v>
      </c>
      <c r="C40" s="108" t="s">
        <v>820</v>
      </c>
      <c r="D40" s="109" t="s">
        <v>678</v>
      </c>
      <c r="E40" s="110">
        <v>1</v>
      </c>
      <c r="F40" s="111" t="s">
        <v>821</v>
      </c>
      <c r="G40" s="112" t="str">
        <f aca="true" t="shared" si="6" ref="G40:G71">VLOOKUP(R40,GVVT,2,FALSE)</f>
        <v>5060027</v>
      </c>
      <c r="H40" s="113" t="s">
        <v>822</v>
      </c>
      <c r="I40" s="114">
        <v>42371</v>
      </c>
      <c r="J40" s="115">
        <v>30</v>
      </c>
      <c r="K40" s="115">
        <v>0</v>
      </c>
      <c r="L40" s="116"/>
      <c r="M40" s="112" t="str">
        <f aca="true" t="shared" si="7" ref="M40:M71">VLOOKUP(B40,MONHOC,9,0)</f>
        <v>X</v>
      </c>
      <c r="N40" s="116"/>
      <c r="O40" s="116"/>
      <c r="P40" s="58"/>
      <c r="Q40" s="117"/>
      <c r="R40" s="58" t="s">
        <v>1773</v>
      </c>
      <c r="S40" s="58"/>
      <c r="T40" s="35" t="str">
        <f aca="true" t="shared" si="8" ref="T40:T71">VLOOKUP(R40,GVVT,3,FALSE)</f>
        <v>Lê Thị Phượng</v>
      </c>
      <c r="U40" s="113" t="s">
        <v>754</v>
      </c>
      <c r="V40" s="113" t="s">
        <v>652</v>
      </c>
      <c r="X40" s="38">
        <f t="shared" si="3"/>
        <v>0</v>
      </c>
      <c r="Y40" s="38">
        <f t="shared" si="4"/>
        <v>0</v>
      </c>
      <c r="Z40" s="38">
        <f t="shared" si="5"/>
        <v>2</v>
      </c>
    </row>
    <row r="41" spans="1:26" ht="12.75" hidden="1">
      <c r="A41" s="58" t="s">
        <v>823</v>
      </c>
      <c r="B41" s="107" t="s">
        <v>824</v>
      </c>
      <c r="C41" s="108" t="s">
        <v>825</v>
      </c>
      <c r="D41" s="109" t="s">
        <v>678</v>
      </c>
      <c r="E41" s="110">
        <v>1</v>
      </c>
      <c r="F41" s="111" t="s">
        <v>826</v>
      </c>
      <c r="G41" s="112" t="str">
        <f t="shared" si="6"/>
        <v>5060017</v>
      </c>
      <c r="H41" s="113" t="s">
        <v>817</v>
      </c>
      <c r="I41" s="114">
        <v>42371</v>
      </c>
      <c r="J41" s="115">
        <v>30</v>
      </c>
      <c r="K41" s="115">
        <v>0</v>
      </c>
      <c r="L41" s="116"/>
      <c r="M41" s="112" t="str">
        <f t="shared" si="7"/>
        <v>X</v>
      </c>
      <c r="N41" s="116"/>
      <c r="O41" s="116"/>
      <c r="P41" s="58"/>
      <c r="Q41" s="117"/>
      <c r="R41" s="58" t="s">
        <v>1594</v>
      </c>
      <c r="S41" s="58"/>
      <c r="T41" s="35" t="str">
        <f t="shared" si="8"/>
        <v>Lê Chí Phát</v>
      </c>
      <c r="U41" s="113" t="s">
        <v>759</v>
      </c>
      <c r="V41" s="113" t="s">
        <v>652</v>
      </c>
      <c r="X41" s="38">
        <f t="shared" si="3"/>
        <v>0</v>
      </c>
      <c r="Y41" s="38">
        <f t="shared" si="4"/>
        <v>0</v>
      </c>
      <c r="Z41" s="38">
        <f t="shared" si="5"/>
        <v>3</v>
      </c>
    </row>
    <row r="42" spans="1:26" ht="12.75" hidden="1">
      <c r="A42" s="58" t="s">
        <v>827</v>
      </c>
      <c r="B42" s="107" t="s">
        <v>828</v>
      </c>
      <c r="C42" s="108" t="s">
        <v>829</v>
      </c>
      <c r="D42" s="109" t="s">
        <v>678</v>
      </c>
      <c r="E42" s="110">
        <v>1</v>
      </c>
      <c r="F42" s="111" t="s">
        <v>830</v>
      </c>
      <c r="G42" s="112" t="str">
        <f t="shared" si="6"/>
        <v>5060006</v>
      </c>
      <c r="H42" s="113" t="s">
        <v>817</v>
      </c>
      <c r="I42" s="114">
        <v>42371</v>
      </c>
      <c r="J42" s="115">
        <v>30</v>
      </c>
      <c r="K42" s="115">
        <v>0</v>
      </c>
      <c r="L42" s="116"/>
      <c r="M42" s="112" t="str">
        <f t="shared" si="7"/>
        <v>X</v>
      </c>
      <c r="N42" s="116"/>
      <c r="O42" s="116"/>
      <c r="P42" s="58"/>
      <c r="Q42" s="117"/>
      <c r="R42" s="58" t="s">
        <v>1087</v>
      </c>
      <c r="S42" s="58"/>
      <c r="T42" s="35" t="str">
        <f t="shared" si="8"/>
        <v>Bạch Quốc Sĩ</v>
      </c>
      <c r="U42" s="113" t="s">
        <v>717</v>
      </c>
      <c r="V42" s="113" t="s">
        <v>652</v>
      </c>
      <c r="X42" s="38">
        <f t="shared" si="3"/>
        <v>0</v>
      </c>
      <c r="Y42" s="38">
        <f t="shared" si="4"/>
        <v>0</v>
      </c>
      <c r="Z42" s="38">
        <f t="shared" si="5"/>
        <v>3</v>
      </c>
    </row>
    <row r="43" spans="1:26" ht="12.75" hidden="1">
      <c r="A43" s="58" t="s">
        <v>831</v>
      </c>
      <c r="B43" s="107" t="s">
        <v>832</v>
      </c>
      <c r="C43" s="108" t="s">
        <v>833</v>
      </c>
      <c r="D43" s="109" t="s">
        <v>678</v>
      </c>
      <c r="E43" s="110">
        <v>1</v>
      </c>
      <c r="F43" s="111" t="s">
        <v>834</v>
      </c>
      <c r="G43" s="112" t="str">
        <f t="shared" si="6"/>
        <v>5060018</v>
      </c>
      <c r="H43" s="113" t="s">
        <v>817</v>
      </c>
      <c r="I43" s="114">
        <v>42371</v>
      </c>
      <c r="J43" s="115">
        <v>30</v>
      </c>
      <c r="K43" s="115">
        <v>0</v>
      </c>
      <c r="L43" s="116"/>
      <c r="M43" s="112" t="str">
        <f t="shared" si="7"/>
        <v>X</v>
      </c>
      <c r="N43" s="116"/>
      <c r="O43" s="116"/>
      <c r="P43" s="58"/>
      <c r="Q43" s="117"/>
      <c r="R43" s="58" t="s">
        <v>1136</v>
      </c>
      <c r="S43" s="58"/>
      <c r="T43" s="35" t="str">
        <f t="shared" si="8"/>
        <v>Cao Thị Xuân Mỹ</v>
      </c>
      <c r="U43" s="113" t="s">
        <v>712</v>
      </c>
      <c r="V43" s="113" t="s">
        <v>652</v>
      </c>
      <c r="X43" s="38">
        <f t="shared" si="3"/>
        <v>0</v>
      </c>
      <c r="Y43" s="38">
        <f t="shared" si="4"/>
        <v>0</v>
      </c>
      <c r="Z43" s="38">
        <f t="shared" si="5"/>
        <v>3</v>
      </c>
    </row>
    <row r="44" spans="1:26" ht="12.75" hidden="1">
      <c r="A44" s="58" t="s">
        <v>835</v>
      </c>
      <c r="B44" s="107" t="s">
        <v>836</v>
      </c>
      <c r="C44" s="108" t="s">
        <v>837</v>
      </c>
      <c r="D44" s="109" t="s">
        <v>678</v>
      </c>
      <c r="E44" s="110">
        <v>1</v>
      </c>
      <c r="F44" s="111" t="s">
        <v>838</v>
      </c>
      <c r="G44" s="112" t="str">
        <f t="shared" si="6"/>
        <v>5060017</v>
      </c>
      <c r="H44" s="113" t="s">
        <v>698</v>
      </c>
      <c r="I44" s="114">
        <v>42371</v>
      </c>
      <c r="J44" s="115">
        <v>80</v>
      </c>
      <c r="K44" s="115">
        <v>0</v>
      </c>
      <c r="L44" s="116"/>
      <c r="M44" s="112" t="str">
        <f t="shared" si="7"/>
        <v>A</v>
      </c>
      <c r="N44" s="116"/>
      <c r="O44" s="116"/>
      <c r="P44" s="58"/>
      <c r="Q44" s="117"/>
      <c r="R44" s="58" t="s">
        <v>1594</v>
      </c>
      <c r="S44" s="58"/>
      <c r="T44" s="35" t="str">
        <f t="shared" si="8"/>
        <v>Lê Chí Phát</v>
      </c>
      <c r="U44" s="113" t="s">
        <v>779</v>
      </c>
      <c r="V44" s="113" t="s">
        <v>652</v>
      </c>
      <c r="X44" s="38">
        <f t="shared" si="3"/>
        <v>3</v>
      </c>
      <c r="Y44" s="38">
        <f t="shared" si="4"/>
        <v>0</v>
      </c>
      <c r="Z44" s="38">
        <f t="shared" si="5"/>
        <v>0</v>
      </c>
    </row>
    <row r="45" spans="1:26" ht="12.75" hidden="1">
      <c r="A45" s="58" t="s">
        <v>839</v>
      </c>
      <c r="B45" s="107" t="s">
        <v>840</v>
      </c>
      <c r="C45" s="108" t="s">
        <v>841</v>
      </c>
      <c r="D45" s="109" t="s">
        <v>678</v>
      </c>
      <c r="E45" s="110">
        <v>1</v>
      </c>
      <c r="F45" s="111" t="s">
        <v>838</v>
      </c>
      <c r="G45" s="112" t="str">
        <f t="shared" si="6"/>
        <v>5060017</v>
      </c>
      <c r="H45" s="113" t="s">
        <v>698</v>
      </c>
      <c r="I45" s="114">
        <v>42435</v>
      </c>
      <c r="J45" s="115">
        <v>80</v>
      </c>
      <c r="K45" s="115">
        <v>0</v>
      </c>
      <c r="L45" s="116"/>
      <c r="M45" s="112" t="str">
        <f t="shared" si="7"/>
        <v>A</v>
      </c>
      <c r="N45" s="116"/>
      <c r="O45" s="116"/>
      <c r="P45" s="58"/>
      <c r="Q45" s="117"/>
      <c r="R45" s="58" t="s">
        <v>1594</v>
      </c>
      <c r="S45" s="58"/>
      <c r="T45" s="35" t="str">
        <f t="shared" si="8"/>
        <v>Lê Chí Phát</v>
      </c>
      <c r="U45" s="113" t="s">
        <v>727</v>
      </c>
      <c r="V45" s="113" t="s">
        <v>652</v>
      </c>
      <c r="X45" s="38">
        <f t="shared" si="3"/>
        <v>3</v>
      </c>
      <c r="Y45" s="38">
        <f t="shared" si="4"/>
        <v>0</v>
      </c>
      <c r="Z45" s="38">
        <f t="shared" si="5"/>
        <v>0</v>
      </c>
    </row>
    <row r="46" spans="1:26" ht="12.75" hidden="1">
      <c r="A46" s="58" t="s">
        <v>842</v>
      </c>
      <c r="B46" s="107" t="s">
        <v>843</v>
      </c>
      <c r="C46" s="108" t="s">
        <v>844</v>
      </c>
      <c r="D46" s="109" t="s">
        <v>678</v>
      </c>
      <c r="E46" s="110">
        <v>1</v>
      </c>
      <c r="F46" s="111" t="s">
        <v>845</v>
      </c>
      <c r="G46" s="112" t="str">
        <f t="shared" si="6"/>
        <v>1100027</v>
      </c>
      <c r="H46" s="113" t="s">
        <v>692</v>
      </c>
      <c r="I46" s="114">
        <v>42371</v>
      </c>
      <c r="J46" s="115">
        <v>80</v>
      </c>
      <c r="K46" s="115">
        <v>0</v>
      </c>
      <c r="L46" s="116"/>
      <c r="M46" s="112" t="str">
        <f t="shared" si="7"/>
        <v>A</v>
      </c>
      <c r="N46" s="116"/>
      <c r="O46" s="116"/>
      <c r="P46" s="58"/>
      <c r="Q46" s="117"/>
      <c r="R46" s="58" t="s">
        <v>1420</v>
      </c>
      <c r="S46" s="58"/>
      <c r="T46" s="35" t="str">
        <f t="shared" si="8"/>
        <v>Huỳnh Minh Sơn</v>
      </c>
      <c r="U46" s="113" t="s">
        <v>687</v>
      </c>
      <c r="V46" s="113" t="s">
        <v>652</v>
      </c>
      <c r="X46" s="38">
        <f t="shared" si="3"/>
        <v>2</v>
      </c>
      <c r="Y46" s="38">
        <f t="shared" si="4"/>
        <v>0</v>
      </c>
      <c r="Z46" s="38">
        <f t="shared" si="5"/>
        <v>0</v>
      </c>
    </row>
    <row r="47" spans="1:26" ht="12.75" hidden="1">
      <c r="A47" s="58" t="s">
        <v>846</v>
      </c>
      <c r="B47" s="107" t="s">
        <v>847</v>
      </c>
      <c r="C47" s="108" t="s">
        <v>848</v>
      </c>
      <c r="D47" s="109" t="s">
        <v>678</v>
      </c>
      <c r="E47" s="110">
        <v>1</v>
      </c>
      <c r="F47" s="111" t="s">
        <v>849</v>
      </c>
      <c r="G47" s="112" t="str">
        <f t="shared" si="6"/>
        <v>5060026</v>
      </c>
      <c r="H47" s="113" t="s">
        <v>692</v>
      </c>
      <c r="I47" s="114">
        <v>42371</v>
      </c>
      <c r="J47" s="115">
        <v>80</v>
      </c>
      <c r="K47" s="115">
        <v>0</v>
      </c>
      <c r="L47" s="115"/>
      <c r="M47" s="112" t="str">
        <f t="shared" si="7"/>
        <v>A</v>
      </c>
      <c r="N47" s="116"/>
      <c r="O47" s="116"/>
      <c r="P47" s="58"/>
      <c r="Q47" s="117"/>
      <c r="R47" s="58" t="s">
        <v>1743</v>
      </c>
      <c r="S47" s="58"/>
      <c r="T47" s="35" t="str">
        <f t="shared" si="8"/>
        <v>Lưu Thiên Hương</v>
      </c>
      <c r="U47" s="113" t="s">
        <v>727</v>
      </c>
      <c r="V47" s="113" t="s">
        <v>652</v>
      </c>
      <c r="X47" s="38">
        <f t="shared" si="3"/>
        <v>2</v>
      </c>
      <c r="Y47" s="38">
        <f t="shared" si="4"/>
        <v>0</v>
      </c>
      <c r="Z47" s="38">
        <f t="shared" si="5"/>
        <v>0</v>
      </c>
    </row>
    <row r="48" spans="1:26" ht="12.75" hidden="1">
      <c r="A48" s="58" t="s">
        <v>850</v>
      </c>
      <c r="B48" s="107" t="s">
        <v>851</v>
      </c>
      <c r="C48" s="108" t="s">
        <v>852</v>
      </c>
      <c r="D48" s="109" t="s">
        <v>678</v>
      </c>
      <c r="E48" s="110">
        <v>1</v>
      </c>
      <c r="F48" s="111" t="s">
        <v>853</v>
      </c>
      <c r="G48" s="112" t="str">
        <f t="shared" si="6"/>
        <v>5060003</v>
      </c>
      <c r="H48" s="113" t="s">
        <v>692</v>
      </c>
      <c r="I48" s="114">
        <v>42435</v>
      </c>
      <c r="J48" s="115">
        <v>80</v>
      </c>
      <c r="K48" s="115" t="e">
        <f>VLOOKUP(C48,'[1]TKB16'!$I$2:$N$362,6,0)</f>
        <v>#N/A</v>
      </c>
      <c r="L48" s="115"/>
      <c r="M48" s="112" t="str">
        <f t="shared" si="7"/>
        <v>A</v>
      </c>
      <c r="N48" s="116"/>
      <c r="O48" s="116"/>
      <c r="P48" s="58"/>
      <c r="Q48" s="117" t="e">
        <f>VLOOKUP(C48,'[1]TKB16'!$I$2:$M$362,5,0)</f>
        <v>#N/A</v>
      </c>
      <c r="R48" s="58" t="s">
        <v>160</v>
      </c>
      <c r="S48" s="58"/>
      <c r="T48" s="35" t="str">
        <f t="shared" si="8"/>
        <v>Phan Tiến Vinh</v>
      </c>
      <c r="U48" s="113" t="s">
        <v>854</v>
      </c>
      <c r="V48" s="113" t="s">
        <v>652</v>
      </c>
      <c r="X48" s="38">
        <f t="shared" si="3"/>
        <v>2</v>
      </c>
      <c r="Y48" s="38">
        <f t="shared" si="4"/>
        <v>0</v>
      </c>
      <c r="Z48" s="38">
        <f t="shared" si="5"/>
        <v>0</v>
      </c>
    </row>
    <row r="49" spans="1:26" s="89" customFormat="1" ht="12.75" hidden="1">
      <c r="A49" s="134" t="s">
        <v>855</v>
      </c>
      <c r="B49" s="135" t="s">
        <v>856</v>
      </c>
      <c r="C49" s="136" t="s">
        <v>857</v>
      </c>
      <c r="D49" s="137" t="s">
        <v>678</v>
      </c>
      <c r="E49" s="138">
        <v>1</v>
      </c>
      <c r="F49" s="124" t="s">
        <v>858</v>
      </c>
      <c r="G49" s="139" t="str">
        <f t="shared" si="6"/>
        <v> </v>
      </c>
      <c r="H49" s="140" t="s">
        <v>698</v>
      </c>
      <c r="I49" s="141">
        <v>42371</v>
      </c>
      <c r="J49" s="142">
        <v>80</v>
      </c>
      <c r="K49" s="142" t="e">
        <f>VLOOKUP(C49,'[1]TKB16'!$I$2:$N$362,6,0)</f>
        <v>#N/A</v>
      </c>
      <c r="L49" s="142"/>
      <c r="M49" s="139" t="str">
        <f t="shared" si="7"/>
        <v>A</v>
      </c>
      <c r="N49" s="143"/>
      <c r="O49" s="143"/>
      <c r="P49" s="134"/>
      <c r="Q49" s="144" t="e">
        <f>VLOOKUP(C49,'[1]TKB16'!$I$2:$M$362,5,0)</f>
        <v>#N/A</v>
      </c>
      <c r="R49" s="134" t="s">
        <v>1034</v>
      </c>
      <c r="S49" s="134"/>
      <c r="T49" s="88" t="str">
        <f t="shared" si="8"/>
        <v> </v>
      </c>
      <c r="U49" s="140" t="s">
        <v>754</v>
      </c>
      <c r="V49" s="140" t="s">
        <v>652</v>
      </c>
      <c r="X49" s="89">
        <f t="shared" si="3"/>
        <v>3</v>
      </c>
      <c r="Y49" s="89">
        <f t="shared" si="4"/>
        <v>0</v>
      </c>
      <c r="Z49" s="89">
        <f t="shared" si="5"/>
        <v>0</v>
      </c>
    </row>
    <row r="50" spans="1:26" ht="12.75" hidden="1">
      <c r="A50" s="58" t="s">
        <v>859</v>
      </c>
      <c r="B50" s="107" t="s">
        <v>860</v>
      </c>
      <c r="C50" s="108" t="s">
        <v>861</v>
      </c>
      <c r="D50" s="109" t="s">
        <v>678</v>
      </c>
      <c r="E50" s="110">
        <v>1</v>
      </c>
      <c r="F50" s="111" t="s">
        <v>862</v>
      </c>
      <c r="G50" s="112" t="str">
        <f t="shared" si="6"/>
        <v>5060022</v>
      </c>
      <c r="H50" s="113" t="s">
        <v>698</v>
      </c>
      <c r="I50" s="114">
        <v>42371</v>
      </c>
      <c r="J50" s="115">
        <v>80</v>
      </c>
      <c r="K50" s="115">
        <v>0</v>
      </c>
      <c r="L50" s="115"/>
      <c r="M50" s="112" t="str">
        <f t="shared" si="7"/>
        <v>A</v>
      </c>
      <c r="N50" s="116"/>
      <c r="O50" s="116"/>
      <c r="P50" s="58"/>
      <c r="Q50" s="117"/>
      <c r="R50" s="58" t="s">
        <v>1740</v>
      </c>
      <c r="S50" s="58"/>
      <c r="T50" s="35" t="str">
        <f t="shared" si="8"/>
        <v>Lê Thanh Hòa </v>
      </c>
      <c r="U50" s="113" t="s">
        <v>790</v>
      </c>
      <c r="V50" s="113" t="s">
        <v>652</v>
      </c>
      <c r="X50" s="38">
        <f t="shared" si="3"/>
        <v>3</v>
      </c>
      <c r="Y50" s="38">
        <f t="shared" si="4"/>
        <v>0</v>
      </c>
      <c r="Z50" s="38">
        <f t="shared" si="5"/>
        <v>0</v>
      </c>
    </row>
    <row r="51" spans="1:26" ht="12.75" hidden="1">
      <c r="A51" s="58" t="s">
        <v>863</v>
      </c>
      <c r="B51" s="107" t="s">
        <v>864</v>
      </c>
      <c r="C51" s="108" t="s">
        <v>865</v>
      </c>
      <c r="D51" s="109" t="s">
        <v>678</v>
      </c>
      <c r="E51" s="110">
        <v>1</v>
      </c>
      <c r="F51" s="111" t="s">
        <v>866</v>
      </c>
      <c r="G51" s="112" t="str">
        <f t="shared" si="6"/>
        <v>5060010</v>
      </c>
      <c r="H51" s="113" t="s">
        <v>698</v>
      </c>
      <c r="I51" s="114">
        <v>42371</v>
      </c>
      <c r="J51" s="115">
        <v>80</v>
      </c>
      <c r="K51" s="115" t="e">
        <f>VLOOKUP(C51,'[1]TKB16'!$I$2:$N$362,6,0)</f>
        <v>#N/A</v>
      </c>
      <c r="L51" s="115"/>
      <c r="M51" s="112" t="str">
        <f t="shared" si="7"/>
        <v>A</v>
      </c>
      <c r="N51" s="116"/>
      <c r="O51" s="116"/>
      <c r="P51" s="58"/>
      <c r="Q51" s="117" t="e">
        <f>VLOOKUP(C51,'[1]TKB16'!$I$2:$M$362,5,0)</f>
        <v>#N/A</v>
      </c>
      <c r="R51" s="58" t="s">
        <v>1352</v>
      </c>
      <c r="S51" s="58"/>
      <c r="T51" s="35" t="str">
        <f t="shared" si="8"/>
        <v>Đoàn Vĩnh Phúc</v>
      </c>
      <c r="U51" s="113" t="s">
        <v>790</v>
      </c>
      <c r="V51" s="113" t="s">
        <v>652</v>
      </c>
      <c r="X51" s="38">
        <f t="shared" si="3"/>
        <v>3</v>
      </c>
      <c r="Y51" s="38">
        <f t="shared" si="4"/>
        <v>0</v>
      </c>
      <c r="Z51" s="38">
        <f t="shared" si="5"/>
        <v>0</v>
      </c>
    </row>
    <row r="52" spans="1:26" ht="12.75" hidden="1">
      <c r="A52" s="58" t="s">
        <v>867</v>
      </c>
      <c r="B52" s="107" t="s">
        <v>868</v>
      </c>
      <c r="C52" s="108" t="s">
        <v>869</v>
      </c>
      <c r="D52" s="109" t="s">
        <v>678</v>
      </c>
      <c r="E52" s="110">
        <v>1</v>
      </c>
      <c r="F52" s="111" t="s">
        <v>870</v>
      </c>
      <c r="G52" s="112" t="str">
        <f t="shared" si="6"/>
        <v>5060010</v>
      </c>
      <c r="H52" s="113" t="s">
        <v>692</v>
      </c>
      <c r="I52" s="114">
        <v>42371</v>
      </c>
      <c r="J52" s="115">
        <v>80</v>
      </c>
      <c r="K52" s="115" t="e">
        <f>VLOOKUP(C52,'[1]TKB16'!$I$2:$N$362,6,0)</f>
        <v>#N/A</v>
      </c>
      <c r="L52" s="115"/>
      <c r="M52" s="112" t="str">
        <f t="shared" si="7"/>
        <v>A</v>
      </c>
      <c r="N52" s="116"/>
      <c r="O52" s="116"/>
      <c r="P52" s="58"/>
      <c r="Q52" s="117" t="e">
        <f>VLOOKUP(C52,'[1]TKB16'!$I$2:$M$362,5,0)</f>
        <v>#N/A</v>
      </c>
      <c r="R52" s="58" t="s">
        <v>1352</v>
      </c>
      <c r="S52" s="58"/>
      <c r="T52" s="35" t="str">
        <f t="shared" si="8"/>
        <v>Đoàn Vĩnh Phúc</v>
      </c>
      <c r="U52" s="113" t="s">
        <v>759</v>
      </c>
      <c r="V52" s="113" t="s">
        <v>652</v>
      </c>
      <c r="X52" s="38">
        <f t="shared" si="3"/>
        <v>2</v>
      </c>
      <c r="Y52" s="38">
        <f t="shared" si="4"/>
        <v>0</v>
      </c>
      <c r="Z52" s="38">
        <f t="shared" si="5"/>
        <v>0</v>
      </c>
    </row>
    <row r="53" spans="1:26" ht="12.75" hidden="1">
      <c r="A53" s="58" t="s">
        <v>871</v>
      </c>
      <c r="B53" s="107" t="s">
        <v>872</v>
      </c>
      <c r="C53" s="108" t="s">
        <v>873</v>
      </c>
      <c r="D53" s="109" t="s">
        <v>678</v>
      </c>
      <c r="E53" s="110">
        <v>1</v>
      </c>
      <c r="F53" s="111" t="s">
        <v>874</v>
      </c>
      <c r="G53" s="112" t="str">
        <f t="shared" si="6"/>
        <v>5060034</v>
      </c>
      <c r="H53" s="113" t="s">
        <v>680</v>
      </c>
      <c r="I53" s="114">
        <v>42371</v>
      </c>
      <c r="J53" s="115">
        <v>80</v>
      </c>
      <c r="K53" s="115" t="e">
        <f>VLOOKUP(C53,'[1]TKB16'!$I$2:$N$362,6,0)</f>
        <v>#N/A</v>
      </c>
      <c r="L53" s="115"/>
      <c r="M53" s="112" t="str">
        <f t="shared" si="7"/>
        <v>A</v>
      </c>
      <c r="N53" s="116"/>
      <c r="O53" s="116"/>
      <c r="P53" s="58"/>
      <c r="Q53" s="117" t="e">
        <f>VLOOKUP(C53,'[1]TKB16'!$I$2:$M$362,5,0)</f>
        <v>#N/A</v>
      </c>
      <c r="R53" s="58" t="s">
        <v>460</v>
      </c>
      <c r="S53" s="58"/>
      <c r="T53" s="35" t="str">
        <f t="shared" si="8"/>
        <v>Trương Thị Thu Hà</v>
      </c>
      <c r="U53" s="113" t="s">
        <v>687</v>
      </c>
      <c r="V53" s="113" t="s">
        <v>652</v>
      </c>
      <c r="X53" s="38">
        <f t="shared" si="3"/>
        <v>1</v>
      </c>
      <c r="Y53" s="38">
        <f t="shared" si="4"/>
        <v>0</v>
      </c>
      <c r="Z53" s="38">
        <f t="shared" si="5"/>
        <v>0</v>
      </c>
    </row>
    <row r="54" spans="1:26" ht="12.75" hidden="1">
      <c r="A54" s="58" t="s">
        <v>875</v>
      </c>
      <c r="B54" s="107" t="s">
        <v>876</v>
      </c>
      <c r="C54" s="108" t="s">
        <v>877</v>
      </c>
      <c r="D54" s="109" t="s">
        <v>678</v>
      </c>
      <c r="E54" s="110">
        <v>1</v>
      </c>
      <c r="F54" s="111" t="s">
        <v>878</v>
      </c>
      <c r="G54" s="112" t="str">
        <f t="shared" si="6"/>
        <v>5060002</v>
      </c>
      <c r="H54" s="113" t="s">
        <v>692</v>
      </c>
      <c r="I54" s="114">
        <v>42371</v>
      </c>
      <c r="J54" s="115">
        <v>80</v>
      </c>
      <c r="K54" s="115" t="e">
        <f>VLOOKUP(C54,'[1]TKB16'!$I$2:$N$362,6,0)</f>
        <v>#N/A</v>
      </c>
      <c r="L54" s="115"/>
      <c r="M54" s="112" t="str">
        <f t="shared" si="7"/>
        <v>A</v>
      </c>
      <c r="N54" s="116"/>
      <c r="O54" s="116"/>
      <c r="P54" s="58"/>
      <c r="Q54" s="117" t="e">
        <f>VLOOKUP(C54,'[1]TKB16'!$I$2:$M$362,5,0)</f>
        <v>#N/A</v>
      </c>
      <c r="R54" s="58" t="s">
        <v>2084</v>
      </c>
      <c r="S54" s="58"/>
      <c r="T54" s="35" t="str">
        <f t="shared" si="8"/>
        <v>Nguyễn Phú Hoàng</v>
      </c>
      <c r="U54" s="113" t="s">
        <v>879</v>
      </c>
      <c r="V54" s="113" t="s">
        <v>652</v>
      </c>
      <c r="X54" s="38">
        <f t="shared" si="3"/>
        <v>2</v>
      </c>
      <c r="Y54" s="38">
        <f t="shared" si="4"/>
        <v>0</v>
      </c>
      <c r="Z54" s="38">
        <f t="shared" si="5"/>
        <v>0</v>
      </c>
    </row>
    <row r="55" spans="1:26" ht="12.75" hidden="1">
      <c r="A55" s="58" t="s">
        <v>880</v>
      </c>
      <c r="B55" s="107" t="s">
        <v>881</v>
      </c>
      <c r="C55" s="108" t="s">
        <v>882</v>
      </c>
      <c r="D55" s="109" t="s">
        <v>678</v>
      </c>
      <c r="E55" s="110">
        <v>1</v>
      </c>
      <c r="F55" s="111" t="s">
        <v>883</v>
      </c>
      <c r="G55" s="112" t="str">
        <f t="shared" si="6"/>
        <v>5060002</v>
      </c>
      <c r="H55" s="113" t="s">
        <v>692</v>
      </c>
      <c r="I55" s="114">
        <v>42371</v>
      </c>
      <c r="J55" s="115">
        <v>80</v>
      </c>
      <c r="K55" s="115" t="e">
        <f>VLOOKUP(C55,'[1]TKB16'!$I$2:$N$362,6,0)</f>
        <v>#N/A</v>
      </c>
      <c r="L55" s="115"/>
      <c r="M55" s="112" t="str">
        <f t="shared" si="7"/>
        <v>A</v>
      </c>
      <c r="N55" s="116"/>
      <c r="O55" s="116"/>
      <c r="P55" s="58"/>
      <c r="Q55" s="117" t="e">
        <f>VLOOKUP(C55,'[1]TKB16'!$I$2:$M$362,5,0)</f>
        <v>#N/A</v>
      </c>
      <c r="R55" s="58" t="s">
        <v>2084</v>
      </c>
      <c r="S55" s="58"/>
      <c r="T55" s="35" t="str">
        <f t="shared" si="8"/>
        <v>Nguyễn Phú Hoàng</v>
      </c>
      <c r="U55" s="113" t="s">
        <v>884</v>
      </c>
      <c r="V55" s="113" t="s">
        <v>652</v>
      </c>
      <c r="X55" s="38">
        <f t="shared" si="3"/>
        <v>2</v>
      </c>
      <c r="Y55" s="38">
        <f t="shared" si="4"/>
        <v>0</v>
      </c>
      <c r="Z55" s="38">
        <f t="shared" si="5"/>
        <v>0</v>
      </c>
    </row>
    <row r="56" spans="1:26" ht="12.75" hidden="1">
      <c r="A56" s="58" t="s">
        <v>885</v>
      </c>
      <c r="B56" s="107" t="s">
        <v>886</v>
      </c>
      <c r="C56" s="108" t="s">
        <v>887</v>
      </c>
      <c r="D56" s="109" t="s">
        <v>678</v>
      </c>
      <c r="E56" s="110">
        <v>1</v>
      </c>
      <c r="F56" s="111" t="s">
        <v>888</v>
      </c>
      <c r="G56" s="112" t="str">
        <f t="shared" si="6"/>
        <v>5060003</v>
      </c>
      <c r="H56" s="113" t="s">
        <v>692</v>
      </c>
      <c r="I56" s="114">
        <v>42435</v>
      </c>
      <c r="J56" s="115">
        <v>80</v>
      </c>
      <c r="K56" s="115" t="e">
        <f>VLOOKUP(C56,'[1]TKB16'!$I$2:$N$362,6,0)</f>
        <v>#N/A</v>
      </c>
      <c r="L56" s="115"/>
      <c r="M56" s="112" t="str">
        <f t="shared" si="7"/>
        <v>A</v>
      </c>
      <c r="N56" s="116"/>
      <c r="O56" s="116"/>
      <c r="P56" s="58"/>
      <c r="Q56" s="117" t="e">
        <f>VLOOKUP(C56,'[1]TKB16'!$I$2:$M$362,5,0)</f>
        <v>#N/A</v>
      </c>
      <c r="R56" s="58" t="s">
        <v>160</v>
      </c>
      <c r="S56" s="58"/>
      <c r="T56" s="35" t="str">
        <f t="shared" si="8"/>
        <v>Phan Tiến Vinh</v>
      </c>
      <c r="U56" s="113" t="s">
        <v>727</v>
      </c>
      <c r="V56" s="113" t="s">
        <v>652</v>
      </c>
      <c r="X56" s="38">
        <f t="shared" si="3"/>
        <v>2</v>
      </c>
      <c r="Y56" s="38">
        <f t="shared" si="4"/>
        <v>0</v>
      </c>
      <c r="Z56" s="38">
        <f t="shared" si="5"/>
        <v>0</v>
      </c>
    </row>
    <row r="57" spans="1:26" ht="12.75" hidden="1">
      <c r="A57" s="58" t="s">
        <v>889</v>
      </c>
      <c r="B57" s="107" t="s">
        <v>890</v>
      </c>
      <c r="C57" s="108" t="s">
        <v>891</v>
      </c>
      <c r="D57" s="109" t="s">
        <v>678</v>
      </c>
      <c r="E57" s="110">
        <v>1</v>
      </c>
      <c r="F57" s="111" t="s">
        <v>892</v>
      </c>
      <c r="G57" s="112" t="str">
        <f t="shared" si="6"/>
        <v>5060024</v>
      </c>
      <c r="H57" s="113" t="s">
        <v>692</v>
      </c>
      <c r="I57" s="114">
        <v>42371</v>
      </c>
      <c r="J57" s="115">
        <v>40</v>
      </c>
      <c r="K57" s="115" t="e">
        <f>VLOOKUP(C57,'[1]TKB16'!$I$2:$N$362,6,0)</f>
        <v>#N/A</v>
      </c>
      <c r="L57" s="115"/>
      <c r="M57" s="112" t="str">
        <f t="shared" si="7"/>
        <v>A</v>
      </c>
      <c r="N57" s="116"/>
      <c r="O57" s="116"/>
      <c r="P57" s="58"/>
      <c r="Q57" s="117" t="e">
        <f>VLOOKUP(C57,'[1]TKB16'!$I$2:$M$362,5,0)</f>
        <v>#N/A</v>
      </c>
      <c r="R57" s="58" t="s">
        <v>1232</v>
      </c>
      <c r="S57" s="58"/>
      <c r="T57" s="35" t="str">
        <f t="shared" si="8"/>
        <v>Đinh Nam Đức</v>
      </c>
      <c r="U57" s="113" t="s">
        <v>687</v>
      </c>
      <c r="V57" s="113" t="s">
        <v>652</v>
      </c>
      <c r="X57" s="38">
        <f t="shared" si="3"/>
        <v>2</v>
      </c>
      <c r="Y57" s="38">
        <f t="shared" si="4"/>
        <v>0</v>
      </c>
      <c r="Z57" s="38">
        <f t="shared" si="5"/>
        <v>0</v>
      </c>
    </row>
    <row r="58" spans="1:26" ht="12.75" hidden="1">
      <c r="A58" s="58" t="s">
        <v>893</v>
      </c>
      <c r="B58" s="107" t="s">
        <v>894</v>
      </c>
      <c r="C58" s="108" t="s">
        <v>895</v>
      </c>
      <c r="D58" s="109" t="s">
        <v>678</v>
      </c>
      <c r="E58" s="110">
        <v>1</v>
      </c>
      <c r="F58" s="111" t="s">
        <v>896</v>
      </c>
      <c r="G58" s="112" t="str">
        <f t="shared" si="6"/>
        <v>5060022</v>
      </c>
      <c r="H58" s="113" t="s">
        <v>692</v>
      </c>
      <c r="I58" s="114">
        <v>42371</v>
      </c>
      <c r="J58" s="115">
        <v>80</v>
      </c>
      <c r="K58" s="115">
        <v>0</v>
      </c>
      <c r="L58" s="115"/>
      <c r="M58" s="112" t="str">
        <f t="shared" si="7"/>
        <v>A</v>
      </c>
      <c r="N58" s="116"/>
      <c r="O58" s="116"/>
      <c r="P58" s="58"/>
      <c r="Q58" s="117"/>
      <c r="R58" s="58" t="s">
        <v>1740</v>
      </c>
      <c r="S58" s="58"/>
      <c r="T58" s="35" t="str">
        <f t="shared" si="8"/>
        <v>Lê Thanh Hòa </v>
      </c>
      <c r="U58" s="113" t="s">
        <v>897</v>
      </c>
      <c r="V58" s="113" t="s">
        <v>652</v>
      </c>
      <c r="X58" s="38">
        <f t="shared" si="3"/>
        <v>2</v>
      </c>
      <c r="Y58" s="38">
        <f t="shared" si="4"/>
        <v>0</v>
      </c>
      <c r="Z58" s="38">
        <f t="shared" si="5"/>
        <v>0</v>
      </c>
    </row>
    <row r="59" spans="1:26" ht="12.75" hidden="1">
      <c r="A59" s="58" t="s">
        <v>898</v>
      </c>
      <c r="B59" s="107" t="s">
        <v>899</v>
      </c>
      <c r="C59" s="108" t="s">
        <v>900</v>
      </c>
      <c r="D59" s="109" t="s">
        <v>678</v>
      </c>
      <c r="E59" s="110">
        <v>1</v>
      </c>
      <c r="F59" s="111" t="s">
        <v>901</v>
      </c>
      <c r="G59" s="112" t="str">
        <f t="shared" si="6"/>
        <v>5060034</v>
      </c>
      <c r="H59" s="113" t="s">
        <v>692</v>
      </c>
      <c r="I59" s="114">
        <v>42435</v>
      </c>
      <c r="J59" s="115">
        <v>80</v>
      </c>
      <c r="K59" s="115">
        <v>0</v>
      </c>
      <c r="L59" s="115"/>
      <c r="M59" s="112" t="str">
        <f t="shared" si="7"/>
        <v>A</v>
      </c>
      <c r="N59" s="116"/>
      <c r="O59" s="116"/>
      <c r="P59" s="58"/>
      <c r="Q59" s="117"/>
      <c r="R59" s="58" t="s">
        <v>460</v>
      </c>
      <c r="S59" s="58"/>
      <c r="T59" s="35" t="str">
        <f t="shared" si="8"/>
        <v>Trương Thị Thu Hà</v>
      </c>
      <c r="U59" s="113" t="s">
        <v>754</v>
      </c>
      <c r="V59" s="113" t="s">
        <v>652</v>
      </c>
      <c r="W59" s="90" t="s">
        <v>2563</v>
      </c>
      <c r="X59" s="38">
        <f t="shared" si="3"/>
        <v>2</v>
      </c>
      <c r="Y59" s="38">
        <f t="shared" si="4"/>
        <v>0</v>
      </c>
      <c r="Z59" s="38">
        <f t="shared" si="5"/>
        <v>0</v>
      </c>
    </row>
    <row r="60" spans="1:26" ht="12.75" hidden="1">
      <c r="A60" s="58" t="s">
        <v>927</v>
      </c>
      <c r="B60" s="107" t="s">
        <v>928</v>
      </c>
      <c r="C60" s="108" t="s">
        <v>929</v>
      </c>
      <c r="D60" s="109" t="s">
        <v>678</v>
      </c>
      <c r="E60" s="110">
        <v>1</v>
      </c>
      <c r="F60" s="111" t="s">
        <v>930</v>
      </c>
      <c r="G60" s="112" t="str">
        <f t="shared" si="6"/>
        <v>5060036</v>
      </c>
      <c r="H60" s="113" t="s">
        <v>686</v>
      </c>
      <c r="I60" s="114">
        <v>42371</v>
      </c>
      <c r="J60" s="115">
        <v>20</v>
      </c>
      <c r="K60" s="115">
        <v>0</v>
      </c>
      <c r="L60" s="115"/>
      <c r="M60" s="112" t="str">
        <f t="shared" si="7"/>
        <v>B104</v>
      </c>
      <c r="N60" s="116"/>
      <c r="O60" s="116"/>
      <c r="P60" s="58"/>
      <c r="Q60" s="117"/>
      <c r="R60" s="58" t="s">
        <v>534</v>
      </c>
      <c r="S60" s="58"/>
      <c r="T60" s="35" t="str">
        <f t="shared" si="8"/>
        <v>Trần Vũ Tiến</v>
      </c>
      <c r="U60" s="113" t="s">
        <v>727</v>
      </c>
      <c r="V60" s="113" t="s">
        <v>652</v>
      </c>
      <c r="X60" s="38">
        <f t="shared" si="3"/>
        <v>1</v>
      </c>
      <c r="Y60" s="38">
        <f t="shared" si="4"/>
        <v>1</v>
      </c>
      <c r="Z60" s="38">
        <f t="shared" si="5"/>
        <v>0</v>
      </c>
    </row>
    <row r="61" spans="1:26" ht="12.75" hidden="1">
      <c r="A61" s="58" t="s">
        <v>931</v>
      </c>
      <c r="B61" s="107" t="s">
        <v>932</v>
      </c>
      <c r="C61" s="108" t="s">
        <v>933</v>
      </c>
      <c r="D61" s="109" t="s">
        <v>678</v>
      </c>
      <c r="E61" s="110">
        <v>1</v>
      </c>
      <c r="F61" s="111" t="s">
        <v>934</v>
      </c>
      <c r="G61" s="112" t="str">
        <f t="shared" si="6"/>
        <v>5060008</v>
      </c>
      <c r="H61" s="113" t="s">
        <v>686</v>
      </c>
      <c r="I61" s="114">
        <v>42371</v>
      </c>
      <c r="J61" s="115">
        <v>20</v>
      </c>
      <c r="K61" s="115">
        <v>0</v>
      </c>
      <c r="L61" s="115"/>
      <c r="M61" s="112" t="str">
        <f t="shared" si="7"/>
        <v>B104</v>
      </c>
      <c r="N61" s="116"/>
      <c r="O61" s="116"/>
      <c r="P61" s="58"/>
      <c r="Q61" s="117"/>
      <c r="R61" s="58" t="s">
        <v>1755</v>
      </c>
      <c r="S61" s="58"/>
      <c r="T61" s="35" t="str">
        <f t="shared" si="8"/>
        <v>Lê Thị Kim Anh</v>
      </c>
      <c r="U61" s="113" t="s">
        <v>727</v>
      </c>
      <c r="V61" s="113" t="s">
        <v>652</v>
      </c>
      <c r="X61" s="38">
        <f t="shared" si="3"/>
        <v>1</v>
      </c>
      <c r="Y61" s="38">
        <f t="shared" si="4"/>
        <v>1</v>
      </c>
      <c r="Z61" s="38">
        <f t="shared" si="5"/>
        <v>0</v>
      </c>
    </row>
    <row r="62" spans="1:26" ht="12.75" hidden="1">
      <c r="A62" s="58" t="s">
        <v>935</v>
      </c>
      <c r="B62" s="107" t="s">
        <v>936</v>
      </c>
      <c r="C62" s="108" t="s">
        <v>937</v>
      </c>
      <c r="D62" s="109" t="s">
        <v>678</v>
      </c>
      <c r="E62" s="110">
        <v>1</v>
      </c>
      <c r="F62" s="111" t="s">
        <v>938</v>
      </c>
      <c r="G62" s="112" t="str">
        <f t="shared" si="6"/>
        <v>5060034</v>
      </c>
      <c r="H62" s="113" t="s">
        <v>692</v>
      </c>
      <c r="I62" s="114">
        <v>42371</v>
      </c>
      <c r="J62" s="115">
        <v>80</v>
      </c>
      <c r="K62" s="115">
        <v>0</v>
      </c>
      <c r="L62" s="115"/>
      <c r="M62" s="112" t="str">
        <f t="shared" si="7"/>
        <v>A</v>
      </c>
      <c r="N62" s="116"/>
      <c r="O62" s="116"/>
      <c r="P62" s="58"/>
      <c r="Q62" s="117"/>
      <c r="R62" s="58" t="s">
        <v>460</v>
      </c>
      <c r="S62" s="58"/>
      <c r="T62" s="35" t="str">
        <f t="shared" si="8"/>
        <v>Trương Thị Thu Hà</v>
      </c>
      <c r="U62" s="113" t="s">
        <v>854</v>
      </c>
      <c r="V62" s="113" t="s">
        <v>652</v>
      </c>
      <c r="X62" s="38">
        <f t="shared" si="3"/>
        <v>2</v>
      </c>
      <c r="Y62" s="38">
        <f t="shared" si="4"/>
        <v>0</v>
      </c>
      <c r="Z62" s="38">
        <f t="shared" si="5"/>
        <v>0</v>
      </c>
    </row>
    <row r="63" spans="1:26" ht="12.75" hidden="1">
      <c r="A63" s="58" t="s">
        <v>939</v>
      </c>
      <c r="B63" s="107" t="s">
        <v>940</v>
      </c>
      <c r="C63" s="108" t="s">
        <v>941</v>
      </c>
      <c r="D63" s="109" t="s">
        <v>678</v>
      </c>
      <c r="E63" s="110">
        <v>1</v>
      </c>
      <c r="F63" s="111" t="s">
        <v>942</v>
      </c>
      <c r="G63" s="112" t="str">
        <f t="shared" si="6"/>
        <v>5060018</v>
      </c>
      <c r="H63" s="113" t="s">
        <v>692</v>
      </c>
      <c r="I63" s="114">
        <v>42371</v>
      </c>
      <c r="J63" s="115">
        <v>80</v>
      </c>
      <c r="K63" s="115">
        <v>0</v>
      </c>
      <c r="L63" s="115"/>
      <c r="M63" s="112" t="str">
        <f t="shared" si="7"/>
        <v>A</v>
      </c>
      <c r="N63" s="116"/>
      <c r="O63" s="116"/>
      <c r="P63" s="58"/>
      <c r="Q63" s="117"/>
      <c r="R63" s="58" t="s">
        <v>1136</v>
      </c>
      <c r="S63" s="58"/>
      <c r="T63" s="35" t="str">
        <f t="shared" si="8"/>
        <v>Cao Thị Xuân Mỹ</v>
      </c>
      <c r="U63" s="113" t="s">
        <v>712</v>
      </c>
      <c r="V63" s="113" t="s">
        <v>652</v>
      </c>
      <c r="X63" s="38">
        <f t="shared" si="3"/>
        <v>2</v>
      </c>
      <c r="Y63" s="38">
        <f t="shared" si="4"/>
        <v>0</v>
      </c>
      <c r="Z63" s="38">
        <f t="shared" si="5"/>
        <v>0</v>
      </c>
    </row>
    <row r="64" spans="1:26" ht="12.75" hidden="1">
      <c r="A64" s="58" t="s">
        <v>943</v>
      </c>
      <c r="B64" s="107" t="s">
        <v>944</v>
      </c>
      <c r="C64" s="108" t="s">
        <v>945</v>
      </c>
      <c r="D64" s="109" t="s">
        <v>678</v>
      </c>
      <c r="E64" s="110">
        <v>1</v>
      </c>
      <c r="F64" s="111" t="s">
        <v>946</v>
      </c>
      <c r="G64" s="112" t="str">
        <f t="shared" si="6"/>
        <v>5060023</v>
      </c>
      <c r="H64" s="113" t="s">
        <v>726</v>
      </c>
      <c r="I64" s="114">
        <v>42435</v>
      </c>
      <c r="J64" s="115">
        <v>25</v>
      </c>
      <c r="K64" s="115">
        <v>0</v>
      </c>
      <c r="L64" s="115"/>
      <c r="M64" s="112" t="str">
        <f t="shared" si="7"/>
        <v>X-XD</v>
      </c>
      <c r="N64" s="116"/>
      <c r="O64" s="116"/>
      <c r="P64" s="58"/>
      <c r="Q64" s="117"/>
      <c r="R64" s="58" t="s">
        <v>439</v>
      </c>
      <c r="S64" s="58"/>
      <c r="T64" s="35" t="str">
        <f t="shared" si="8"/>
        <v>Trần Thanh Quang</v>
      </c>
      <c r="U64" s="113" t="s">
        <v>681</v>
      </c>
      <c r="V64" s="113" t="s">
        <v>652</v>
      </c>
      <c r="X64" s="38">
        <f t="shared" si="3"/>
        <v>0</v>
      </c>
      <c r="Y64" s="38">
        <f t="shared" si="4"/>
        <v>1</v>
      </c>
      <c r="Z64" s="38">
        <f t="shared" si="5"/>
        <v>0</v>
      </c>
    </row>
    <row r="65" spans="1:26" ht="12.75" hidden="1">
      <c r="A65" s="58" t="s">
        <v>947</v>
      </c>
      <c r="B65" s="107" t="s">
        <v>944</v>
      </c>
      <c r="C65" s="108" t="s">
        <v>948</v>
      </c>
      <c r="D65" s="109" t="s">
        <v>762</v>
      </c>
      <c r="E65" s="110">
        <v>1</v>
      </c>
      <c r="F65" s="111" t="s">
        <v>946</v>
      </c>
      <c r="G65" s="112" t="str">
        <f t="shared" si="6"/>
        <v>5060023</v>
      </c>
      <c r="H65" s="113" t="s">
        <v>726</v>
      </c>
      <c r="I65" s="114">
        <v>42371</v>
      </c>
      <c r="J65" s="115">
        <v>25</v>
      </c>
      <c r="K65" s="115">
        <v>0</v>
      </c>
      <c r="L65" s="115"/>
      <c r="M65" s="112" t="str">
        <f t="shared" si="7"/>
        <v>X-XD</v>
      </c>
      <c r="N65" s="116"/>
      <c r="O65" s="116"/>
      <c r="P65" s="58"/>
      <c r="Q65" s="117"/>
      <c r="R65" s="58" t="s">
        <v>439</v>
      </c>
      <c r="S65" s="58"/>
      <c r="T65" s="35" t="str">
        <f t="shared" si="8"/>
        <v>Trần Thanh Quang</v>
      </c>
      <c r="U65" s="113" t="s">
        <v>681</v>
      </c>
      <c r="V65" s="113" t="s">
        <v>652</v>
      </c>
      <c r="X65" s="38">
        <f t="shared" si="3"/>
        <v>0</v>
      </c>
      <c r="Y65" s="38">
        <f t="shared" si="4"/>
        <v>1</v>
      </c>
      <c r="Z65" s="38">
        <f t="shared" si="5"/>
        <v>0</v>
      </c>
    </row>
    <row r="66" spans="1:26" ht="12.75" hidden="1">
      <c r="A66" s="58" t="s">
        <v>949</v>
      </c>
      <c r="B66" s="107" t="s">
        <v>950</v>
      </c>
      <c r="C66" s="108" t="s">
        <v>951</v>
      </c>
      <c r="D66" s="109" t="s">
        <v>678</v>
      </c>
      <c r="E66" s="110">
        <v>1</v>
      </c>
      <c r="F66" s="111" t="s">
        <v>952</v>
      </c>
      <c r="G66" s="112" t="str">
        <f t="shared" si="6"/>
        <v>5060023</v>
      </c>
      <c r="H66" s="113" t="s">
        <v>804</v>
      </c>
      <c r="I66" s="114">
        <v>42371</v>
      </c>
      <c r="J66" s="115">
        <v>25</v>
      </c>
      <c r="K66" s="115">
        <v>0</v>
      </c>
      <c r="L66" s="115"/>
      <c r="M66" s="112" t="str">
        <f t="shared" si="7"/>
        <v>X-XD</v>
      </c>
      <c r="N66" s="116"/>
      <c r="O66" s="116"/>
      <c r="P66" s="58"/>
      <c r="Q66" s="117"/>
      <c r="R66" s="58" t="s">
        <v>439</v>
      </c>
      <c r="S66" s="58"/>
      <c r="T66" s="35" t="str">
        <f t="shared" si="8"/>
        <v>Trần Thanh Quang</v>
      </c>
      <c r="U66" s="113" t="s">
        <v>681</v>
      </c>
      <c r="V66" s="113" t="s">
        <v>652</v>
      </c>
      <c r="X66" s="38">
        <f t="shared" si="3"/>
        <v>0</v>
      </c>
      <c r="Y66" s="38">
        <f t="shared" si="4"/>
        <v>0</v>
      </c>
      <c r="Z66" s="38">
        <f t="shared" si="5"/>
        <v>1</v>
      </c>
    </row>
    <row r="67" spans="1:26" ht="12.75" hidden="1">
      <c r="A67" s="119" t="s">
        <v>953</v>
      </c>
      <c r="B67" s="120" t="s">
        <v>954</v>
      </c>
      <c r="C67" s="121" t="s">
        <v>955</v>
      </c>
      <c r="D67" s="122" t="s">
        <v>678</v>
      </c>
      <c r="E67" s="123">
        <v>1</v>
      </c>
      <c r="F67" s="131" t="s">
        <v>956</v>
      </c>
      <c r="G67" s="125" t="str">
        <f t="shared" si="6"/>
        <v> </v>
      </c>
      <c r="H67" s="126" t="s">
        <v>692</v>
      </c>
      <c r="I67" s="127">
        <v>42371</v>
      </c>
      <c r="J67" s="128">
        <v>80</v>
      </c>
      <c r="K67" s="128" t="e">
        <f>VLOOKUP(C67,'[1]TKB16'!$I$2:$N$362,6,0)</f>
        <v>#N/A</v>
      </c>
      <c r="L67" s="128"/>
      <c r="M67" s="125" t="str">
        <f t="shared" si="7"/>
        <v>A</v>
      </c>
      <c r="N67" s="129"/>
      <c r="O67" s="129"/>
      <c r="P67" s="119"/>
      <c r="Q67" s="130" t="e">
        <f>VLOOKUP(C67,'[1]TKB16'!$I$2:$M$362,5,0)</f>
        <v>#N/A</v>
      </c>
      <c r="R67" s="119" t="s">
        <v>1034</v>
      </c>
      <c r="S67" s="119"/>
      <c r="T67" s="86" t="str">
        <f t="shared" si="8"/>
        <v> </v>
      </c>
      <c r="U67" s="126" t="s">
        <v>957</v>
      </c>
      <c r="V67" s="126" t="s">
        <v>652</v>
      </c>
      <c r="X67" s="38">
        <f t="shared" si="3"/>
        <v>2</v>
      </c>
      <c r="Y67" s="38">
        <f t="shared" si="4"/>
        <v>0</v>
      </c>
      <c r="Z67" s="38">
        <f t="shared" si="5"/>
        <v>0</v>
      </c>
    </row>
    <row r="68" spans="1:26" ht="12.75" hidden="1">
      <c r="A68" s="58" t="s">
        <v>958</v>
      </c>
      <c r="B68" s="145" t="s">
        <v>959</v>
      </c>
      <c r="C68" s="108" t="s">
        <v>960</v>
      </c>
      <c r="D68" s="109" t="s">
        <v>678</v>
      </c>
      <c r="E68" s="110">
        <v>1</v>
      </c>
      <c r="F68" s="111" t="s">
        <v>961</v>
      </c>
      <c r="G68" s="112" t="str">
        <f t="shared" si="6"/>
        <v>5060006</v>
      </c>
      <c r="H68" s="113" t="s">
        <v>698</v>
      </c>
      <c r="I68" s="114">
        <v>42371</v>
      </c>
      <c r="J68" s="115">
        <v>80</v>
      </c>
      <c r="K68" s="115">
        <v>0</v>
      </c>
      <c r="L68" s="115"/>
      <c r="M68" s="112" t="str">
        <f t="shared" si="7"/>
        <v>A</v>
      </c>
      <c r="N68" s="116"/>
      <c r="O68" s="116"/>
      <c r="P68" s="58"/>
      <c r="Q68" s="117"/>
      <c r="R68" s="58" t="s">
        <v>1087</v>
      </c>
      <c r="S68" s="58"/>
      <c r="T68" s="35" t="str">
        <f t="shared" si="8"/>
        <v>Bạch Quốc Sĩ</v>
      </c>
      <c r="U68" s="113" t="s">
        <v>717</v>
      </c>
      <c r="V68" s="113" t="s">
        <v>652</v>
      </c>
      <c r="X68" s="38">
        <f t="shared" si="3"/>
        <v>3</v>
      </c>
      <c r="Y68" s="38">
        <f t="shared" si="4"/>
        <v>0</v>
      </c>
      <c r="Z68" s="38">
        <f t="shared" si="5"/>
        <v>0</v>
      </c>
    </row>
    <row r="69" spans="1:26" ht="12.75" hidden="1">
      <c r="A69" s="58" t="s">
        <v>962</v>
      </c>
      <c r="B69" s="107" t="s">
        <v>963</v>
      </c>
      <c r="C69" s="108" t="s">
        <v>964</v>
      </c>
      <c r="D69" s="109" t="s">
        <v>678</v>
      </c>
      <c r="E69" s="110">
        <v>1</v>
      </c>
      <c r="F69" s="111" t="s">
        <v>965</v>
      </c>
      <c r="G69" s="112" t="str">
        <f t="shared" si="6"/>
        <v>5060018</v>
      </c>
      <c r="H69" s="113" t="s">
        <v>692</v>
      </c>
      <c r="I69" s="114">
        <v>42371</v>
      </c>
      <c r="J69" s="115">
        <v>80</v>
      </c>
      <c r="K69" s="115" t="e">
        <f>VLOOKUP(C69,'[1]TKB16'!$I$2:$N$362,6,0)</f>
        <v>#N/A</v>
      </c>
      <c r="L69" s="115"/>
      <c r="M69" s="112" t="str">
        <f t="shared" si="7"/>
        <v>A</v>
      </c>
      <c r="N69" s="116"/>
      <c r="O69" s="116"/>
      <c r="P69" s="58"/>
      <c r="Q69" s="117" t="e">
        <f>VLOOKUP(C69,'[1]TKB16'!$I$2:$M$362,5,0)</f>
        <v>#N/A</v>
      </c>
      <c r="R69" s="58" t="s">
        <v>1136</v>
      </c>
      <c r="S69" s="58"/>
      <c r="T69" s="35" t="str">
        <f t="shared" si="8"/>
        <v>Cao Thị Xuân Mỹ</v>
      </c>
      <c r="U69" s="113" t="s">
        <v>966</v>
      </c>
      <c r="V69" s="113" t="s">
        <v>652</v>
      </c>
      <c r="X69" s="38">
        <f t="shared" si="3"/>
        <v>2</v>
      </c>
      <c r="Y69" s="38">
        <f t="shared" si="4"/>
        <v>0</v>
      </c>
      <c r="Z69" s="38">
        <f t="shared" si="5"/>
        <v>0</v>
      </c>
    </row>
    <row r="70" spans="1:26" ht="12.75" hidden="1">
      <c r="A70" s="58" t="s">
        <v>967</v>
      </c>
      <c r="B70" s="107" t="s">
        <v>968</v>
      </c>
      <c r="C70" s="108" t="s">
        <v>969</v>
      </c>
      <c r="D70" s="109" t="s">
        <v>678</v>
      </c>
      <c r="E70" s="110">
        <v>1</v>
      </c>
      <c r="F70" s="111" t="s">
        <v>970</v>
      </c>
      <c r="G70" s="112" t="str">
        <f t="shared" si="6"/>
        <v>5060017</v>
      </c>
      <c r="H70" s="113" t="s">
        <v>686</v>
      </c>
      <c r="I70" s="114">
        <v>42371</v>
      </c>
      <c r="J70" s="115">
        <v>25</v>
      </c>
      <c r="K70" s="115">
        <v>0</v>
      </c>
      <c r="L70" s="115"/>
      <c r="M70" s="112" t="str">
        <f t="shared" si="7"/>
        <v>PMT</v>
      </c>
      <c r="N70" s="116"/>
      <c r="O70" s="116"/>
      <c r="P70" s="58"/>
      <c r="Q70" s="117"/>
      <c r="R70" s="58" t="s">
        <v>1594</v>
      </c>
      <c r="S70" s="58"/>
      <c r="T70" s="35" t="str">
        <f t="shared" si="8"/>
        <v>Lê Chí Phát</v>
      </c>
      <c r="U70" s="113" t="s">
        <v>681</v>
      </c>
      <c r="V70" s="113" t="s">
        <v>652</v>
      </c>
      <c r="X70" s="38">
        <f t="shared" si="3"/>
        <v>1</v>
      </c>
      <c r="Y70" s="38">
        <f t="shared" si="4"/>
        <v>1</v>
      </c>
      <c r="Z70" s="38">
        <f t="shared" si="5"/>
        <v>0</v>
      </c>
    </row>
    <row r="71" spans="1:26" ht="12.75" hidden="1">
      <c r="A71" s="58" t="s">
        <v>971</v>
      </c>
      <c r="B71" s="107" t="s">
        <v>972</v>
      </c>
      <c r="C71" s="108" t="s">
        <v>973</v>
      </c>
      <c r="D71" s="109" t="s">
        <v>678</v>
      </c>
      <c r="E71" s="110">
        <v>1</v>
      </c>
      <c r="F71" s="111" t="s">
        <v>974</v>
      </c>
      <c r="G71" s="112" t="str">
        <f t="shared" si="6"/>
        <v>5060028</v>
      </c>
      <c r="H71" s="113" t="s">
        <v>692</v>
      </c>
      <c r="I71" s="114">
        <v>42371</v>
      </c>
      <c r="J71" s="115">
        <v>80</v>
      </c>
      <c r="K71" s="115">
        <v>0</v>
      </c>
      <c r="L71" s="115"/>
      <c r="M71" s="112" t="str">
        <f t="shared" si="7"/>
        <v>A</v>
      </c>
      <c r="N71" s="116"/>
      <c r="O71" s="116"/>
      <c r="P71" s="58"/>
      <c r="Q71" s="117"/>
      <c r="R71" s="58" t="s">
        <v>1540</v>
      </c>
      <c r="S71" s="58"/>
      <c r="T71" s="35" t="str">
        <f t="shared" si="8"/>
        <v>Huỳnh Võ Duyên Anh</v>
      </c>
      <c r="U71" s="113" t="s">
        <v>975</v>
      </c>
      <c r="V71" s="113" t="s">
        <v>652</v>
      </c>
      <c r="X71" s="38">
        <f t="shared" si="3"/>
        <v>2</v>
      </c>
      <c r="Y71" s="38">
        <f t="shared" si="4"/>
        <v>0</v>
      </c>
      <c r="Z71" s="38">
        <f t="shared" si="5"/>
        <v>0</v>
      </c>
    </row>
    <row r="72" spans="1:26" ht="12.75" hidden="1">
      <c r="A72" s="58" t="s">
        <v>976</v>
      </c>
      <c r="B72" s="107" t="s">
        <v>977</v>
      </c>
      <c r="C72" s="108" t="s">
        <v>978</v>
      </c>
      <c r="D72" s="109" t="s">
        <v>678</v>
      </c>
      <c r="E72" s="110">
        <v>1</v>
      </c>
      <c r="F72" s="111" t="s">
        <v>979</v>
      </c>
      <c r="G72" s="112" t="str">
        <f aca="true" t="shared" si="9" ref="G72:G89">VLOOKUP(R72,GVVT,2,FALSE)</f>
        <v>5060027</v>
      </c>
      <c r="H72" s="113" t="s">
        <v>906</v>
      </c>
      <c r="I72" s="114">
        <v>42371</v>
      </c>
      <c r="J72" s="115">
        <v>25</v>
      </c>
      <c r="K72" s="115">
        <v>0</v>
      </c>
      <c r="L72" s="115"/>
      <c r="M72" s="112" t="str">
        <f aca="true" t="shared" si="10" ref="M72:M78">VLOOKUP(B72,MONHOC,9,0)</f>
        <v>B201</v>
      </c>
      <c r="N72" s="116"/>
      <c r="O72" s="116"/>
      <c r="P72" s="58"/>
      <c r="Q72" s="117"/>
      <c r="R72" s="58" t="s">
        <v>1773</v>
      </c>
      <c r="S72" s="58"/>
      <c r="T72" s="35" t="str">
        <f aca="true" t="shared" si="11" ref="T72:T89">VLOOKUP(R72,GVVT,3,FALSE)</f>
        <v>Lê Thị Phượng</v>
      </c>
      <c r="U72" s="113" t="s">
        <v>754</v>
      </c>
      <c r="V72" s="113" t="s">
        <v>652</v>
      </c>
      <c r="X72" s="38">
        <f t="shared" si="3"/>
        <v>0</v>
      </c>
      <c r="Y72" s="38">
        <f t="shared" si="4"/>
        <v>2</v>
      </c>
      <c r="Z72" s="38">
        <f t="shared" si="5"/>
        <v>0</v>
      </c>
    </row>
    <row r="73" spans="1:26" s="87" customFormat="1" ht="12.75" hidden="1">
      <c r="A73" s="58" t="s">
        <v>980</v>
      </c>
      <c r="B73" s="107" t="s">
        <v>981</v>
      </c>
      <c r="C73" s="108" t="s">
        <v>982</v>
      </c>
      <c r="D73" s="109" t="s">
        <v>678</v>
      </c>
      <c r="E73" s="110">
        <v>1</v>
      </c>
      <c r="F73" s="111" t="s">
        <v>983</v>
      </c>
      <c r="G73" s="112" t="str">
        <f t="shared" si="9"/>
        <v>5060023</v>
      </c>
      <c r="H73" s="113" t="s">
        <v>804</v>
      </c>
      <c r="I73" s="114">
        <v>42435</v>
      </c>
      <c r="J73" s="115">
        <v>25</v>
      </c>
      <c r="K73" s="115">
        <v>0</v>
      </c>
      <c r="L73" s="115"/>
      <c r="M73" s="112" t="str">
        <f t="shared" si="10"/>
        <v>SVD</v>
      </c>
      <c r="N73" s="116"/>
      <c r="O73" s="116"/>
      <c r="P73" s="58"/>
      <c r="Q73" s="117"/>
      <c r="R73" s="58" t="s">
        <v>439</v>
      </c>
      <c r="S73" s="58"/>
      <c r="T73" s="35" t="str">
        <f t="shared" si="11"/>
        <v>Trần Thanh Quang</v>
      </c>
      <c r="U73" s="113" t="s">
        <v>984</v>
      </c>
      <c r="V73" s="113" t="s">
        <v>652</v>
      </c>
      <c r="X73" s="87">
        <f aca="true" t="shared" si="12" ref="X73:X89">LEFT(H73,1)*1</f>
        <v>0</v>
      </c>
      <c r="Y73" s="87">
        <f aca="true" t="shared" si="13" ref="Y73:Y89">MID(H73,5,1)*1</f>
        <v>0</v>
      </c>
      <c r="Z73" s="87">
        <f aca="true" t="shared" si="14" ref="Z73:Z89">RIGHT(H73,1)*1</f>
        <v>1</v>
      </c>
    </row>
    <row r="74" spans="1:26" ht="12.75" hidden="1">
      <c r="A74" s="58" t="s">
        <v>985</v>
      </c>
      <c r="B74" s="107" t="s">
        <v>986</v>
      </c>
      <c r="C74" s="108" t="s">
        <v>987</v>
      </c>
      <c r="D74" s="109" t="s">
        <v>678</v>
      </c>
      <c r="E74" s="110">
        <v>1</v>
      </c>
      <c r="F74" s="111" t="s">
        <v>988</v>
      </c>
      <c r="G74" s="112" t="str">
        <f t="shared" si="9"/>
        <v>5060033</v>
      </c>
      <c r="H74" s="113" t="s">
        <v>906</v>
      </c>
      <c r="I74" s="114">
        <v>42371</v>
      </c>
      <c r="J74" s="115">
        <v>85</v>
      </c>
      <c r="K74" s="115">
        <v>0</v>
      </c>
      <c r="L74" s="115"/>
      <c r="M74" s="112" t="str">
        <f t="shared" si="10"/>
        <v>XTH-XD</v>
      </c>
      <c r="N74" s="116"/>
      <c r="O74" s="116"/>
      <c r="P74" s="58"/>
      <c r="Q74" s="117"/>
      <c r="R74" s="58" t="s">
        <v>249</v>
      </c>
      <c r="S74" s="58"/>
      <c r="T74" s="35" t="str">
        <f t="shared" si="11"/>
        <v>Trương Hoàng Lộc</v>
      </c>
      <c r="U74" s="113" t="s">
        <v>854</v>
      </c>
      <c r="V74" s="113" t="s">
        <v>652</v>
      </c>
      <c r="X74" s="38">
        <f t="shared" si="12"/>
        <v>0</v>
      </c>
      <c r="Y74" s="38">
        <f t="shared" si="13"/>
        <v>2</v>
      </c>
      <c r="Z74" s="38">
        <f t="shared" si="14"/>
        <v>0</v>
      </c>
    </row>
    <row r="75" spans="1:26" ht="12.75" hidden="1">
      <c r="A75" s="58" t="s">
        <v>989</v>
      </c>
      <c r="B75" s="107" t="s">
        <v>990</v>
      </c>
      <c r="C75" s="108" t="s">
        <v>991</v>
      </c>
      <c r="D75" s="109" t="s">
        <v>678</v>
      </c>
      <c r="E75" s="110">
        <v>1</v>
      </c>
      <c r="F75" s="111" t="s">
        <v>992</v>
      </c>
      <c r="G75" s="112" t="str">
        <f t="shared" si="9"/>
        <v>5060033</v>
      </c>
      <c r="H75" s="133" t="s">
        <v>906</v>
      </c>
      <c r="I75" s="114">
        <v>42371</v>
      </c>
      <c r="J75" s="115">
        <v>25</v>
      </c>
      <c r="K75" s="115">
        <v>0</v>
      </c>
      <c r="L75" s="115"/>
      <c r="M75" s="112" t="str">
        <f t="shared" si="10"/>
        <v>XTH-XD</v>
      </c>
      <c r="N75" s="116"/>
      <c r="O75" s="116"/>
      <c r="P75" s="58"/>
      <c r="Q75" s="117"/>
      <c r="R75" s="58" t="s">
        <v>249</v>
      </c>
      <c r="S75" s="58"/>
      <c r="T75" s="35" t="str">
        <f t="shared" si="11"/>
        <v>Trương Hoàng Lộc</v>
      </c>
      <c r="U75" s="113" t="s">
        <v>717</v>
      </c>
      <c r="V75" s="113" t="s">
        <v>652</v>
      </c>
      <c r="X75" s="38">
        <f t="shared" si="12"/>
        <v>0</v>
      </c>
      <c r="Y75" s="38">
        <f t="shared" si="13"/>
        <v>2</v>
      </c>
      <c r="Z75" s="38">
        <f t="shared" si="14"/>
        <v>0</v>
      </c>
    </row>
    <row r="76" spans="1:26" ht="12.75" hidden="1">
      <c r="A76" s="58" t="s">
        <v>993</v>
      </c>
      <c r="B76" s="107" t="s">
        <v>994</v>
      </c>
      <c r="C76" s="108" t="s">
        <v>995</v>
      </c>
      <c r="D76" s="109" t="s">
        <v>678</v>
      </c>
      <c r="E76" s="110">
        <v>1</v>
      </c>
      <c r="F76" s="111" t="s">
        <v>996</v>
      </c>
      <c r="G76" s="112" t="str">
        <f t="shared" si="9"/>
        <v>5060024</v>
      </c>
      <c r="H76" s="113" t="s">
        <v>822</v>
      </c>
      <c r="I76" s="114">
        <v>42371</v>
      </c>
      <c r="J76" s="115"/>
      <c r="K76" s="115">
        <v>0</v>
      </c>
      <c r="L76" s="115"/>
      <c r="M76" s="112" t="str">
        <f t="shared" si="10"/>
        <v>X</v>
      </c>
      <c r="N76" s="116"/>
      <c r="O76" s="116"/>
      <c r="P76" s="58"/>
      <c r="Q76" s="117"/>
      <c r="R76" s="58" t="s">
        <v>1232</v>
      </c>
      <c r="S76" s="58"/>
      <c r="T76" s="35" t="str">
        <f t="shared" si="11"/>
        <v>Đinh Nam Đức</v>
      </c>
      <c r="U76" s="113" t="s">
        <v>727</v>
      </c>
      <c r="V76" s="113" t="s">
        <v>652</v>
      </c>
      <c r="X76" s="38">
        <f t="shared" si="12"/>
        <v>0</v>
      </c>
      <c r="Y76" s="38">
        <f t="shared" si="13"/>
        <v>0</v>
      </c>
      <c r="Z76" s="38">
        <f t="shared" si="14"/>
        <v>2</v>
      </c>
    </row>
    <row r="77" spans="1:26" ht="12.75" hidden="1">
      <c r="A77" s="58" t="s">
        <v>902</v>
      </c>
      <c r="B77" s="107" t="s">
        <v>903</v>
      </c>
      <c r="C77" s="108" t="s">
        <v>904</v>
      </c>
      <c r="D77" s="109" t="s">
        <v>678</v>
      </c>
      <c r="E77" s="110">
        <v>1</v>
      </c>
      <c r="F77" s="111" t="s">
        <v>905</v>
      </c>
      <c r="G77" s="112" t="str">
        <f t="shared" si="9"/>
        <v>5060024</v>
      </c>
      <c r="H77" s="113" t="s">
        <v>906</v>
      </c>
      <c r="I77" s="114">
        <v>42371</v>
      </c>
      <c r="J77" s="115">
        <v>25</v>
      </c>
      <c r="K77" s="115">
        <v>0</v>
      </c>
      <c r="L77" s="115"/>
      <c r="M77" s="112" t="str">
        <f t="shared" si="10"/>
        <v>A</v>
      </c>
      <c r="N77" s="116"/>
      <c r="O77" s="116"/>
      <c r="P77" s="58"/>
      <c r="Q77" s="117"/>
      <c r="R77" s="58" t="s">
        <v>1232</v>
      </c>
      <c r="S77" s="58"/>
      <c r="T77" s="35" t="str">
        <f t="shared" si="11"/>
        <v>Đinh Nam Đức</v>
      </c>
      <c r="U77" s="113" t="s">
        <v>727</v>
      </c>
      <c r="V77" s="113" t="s">
        <v>652</v>
      </c>
      <c r="X77" s="38">
        <f t="shared" si="12"/>
        <v>0</v>
      </c>
      <c r="Y77" s="38">
        <f t="shared" si="13"/>
        <v>2</v>
      </c>
      <c r="Z77" s="38">
        <f t="shared" si="14"/>
        <v>0</v>
      </c>
    </row>
    <row r="78" spans="1:26" ht="12.75" hidden="1">
      <c r="A78" s="58" t="s">
        <v>907</v>
      </c>
      <c r="B78" s="107" t="s">
        <v>908</v>
      </c>
      <c r="C78" s="108" t="s">
        <v>909</v>
      </c>
      <c r="D78" s="109" t="s">
        <v>678</v>
      </c>
      <c r="E78" s="110">
        <v>1</v>
      </c>
      <c r="F78" s="111" t="s">
        <v>910</v>
      </c>
      <c r="G78" s="112" t="str">
        <f t="shared" si="9"/>
        <v>5060031</v>
      </c>
      <c r="H78" s="113" t="s">
        <v>726</v>
      </c>
      <c r="I78" s="114">
        <v>42371</v>
      </c>
      <c r="J78" s="115">
        <v>25</v>
      </c>
      <c r="K78" s="115">
        <v>0</v>
      </c>
      <c r="L78" s="115"/>
      <c r="M78" s="112" t="str">
        <f t="shared" si="10"/>
        <v>PMT</v>
      </c>
      <c r="N78" s="116"/>
      <c r="O78" s="116"/>
      <c r="P78" s="58"/>
      <c r="Q78" s="117"/>
      <c r="R78" s="58" t="s">
        <v>49</v>
      </c>
      <c r="S78" s="58"/>
      <c r="T78" s="35" t="str">
        <f t="shared" si="11"/>
        <v>Phan Nhật Long</v>
      </c>
      <c r="U78" s="113" t="s">
        <v>717</v>
      </c>
      <c r="V78" s="113" t="s">
        <v>652</v>
      </c>
      <c r="X78" s="38">
        <f t="shared" si="12"/>
        <v>0</v>
      </c>
      <c r="Y78" s="38">
        <f t="shared" si="13"/>
        <v>1</v>
      </c>
      <c r="Z78" s="38">
        <f t="shared" si="14"/>
        <v>0</v>
      </c>
    </row>
    <row r="79" spans="1:26" ht="12.75" hidden="1">
      <c r="A79" s="58" t="s">
        <v>911</v>
      </c>
      <c r="B79" s="107" t="s">
        <v>912</v>
      </c>
      <c r="C79" s="108" t="s">
        <v>913</v>
      </c>
      <c r="D79" s="109" t="s">
        <v>678</v>
      </c>
      <c r="E79" s="110">
        <v>1</v>
      </c>
      <c r="F79" s="111" t="s">
        <v>914</v>
      </c>
      <c r="G79" s="112" t="str">
        <f t="shared" si="9"/>
        <v>5060004</v>
      </c>
      <c r="H79" s="113" t="s">
        <v>686</v>
      </c>
      <c r="I79" s="114">
        <v>42371</v>
      </c>
      <c r="J79" s="115">
        <v>25</v>
      </c>
      <c r="K79" s="115">
        <v>0</v>
      </c>
      <c r="L79" s="146">
        <v>2</v>
      </c>
      <c r="M79" s="147" t="s">
        <v>2564</v>
      </c>
      <c r="N79" s="116"/>
      <c r="O79" s="116"/>
      <c r="P79" s="58"/>
      <c r="Q79" s="117"/>
      <c r="R79" s="58" t="s">
        <v>2162</v>
      </c>
      <c r="S79" s="58"/>
      <c r="T79" s="35" t="str">
        <f t="shared" si="11"/>
        <v>Nguyễn Tiến Dũng</v>
      </c>
      <c r="U79" s="113" t="s">
        <v>879</v>
      </c>
      <c r="V79" s="113" t="s">
        <v>652</v>
      </c>
      <c r="X79" s="38">
        <f t="shared" si="12"/>
        <v>1</v>
      </c>
      <c r="Y79" s="38">
        <f t="shared" si="13"/>
        <v>1</v>
      </c>
      <c r="Z79" s="38">
        <f t="shared" si="14"/>
        <v>0</v>
      </c>
    </row>
    <row r="80" spans="1:26" ht="12.75" hidden="1">
      <c r="A80" s="58" t="s">
        <v>915</v>
      </c>
      <c r="B80" s="107" t="s">
        <v>916</v>
      </c>
      <c r="C80" s="108" t="s">
        <v>917</v>
      </c>
      <c r="D80" s="122" t="s">
        <v>678</v>
      </c>
      <c r="E80" s="123">
        <v>1</v>
      </c>
      <c r="F80" s="131" t="s">
        <v>918</v>
      </c>
      <c r="G80" s="125" t="str">
        <f t="shared" si="9"/>
        <v> </v>
      </c>
      <c r="H80" s="126" t="s">
        <v>726</v>
      </c>
      <c r="I80" s="127">
        <v>42371</v>
      </c>
      <c r="J80" s="128">
        <v>25</v>
      </c>
      <c r="K80" s="128">
        <v>0</v>
      </c>
      <c r="L80" s="128"/>
      <c r="M80" s="125" t="str">
        <f aca="true" t="shared" si="15" ref="M80:M89">VLOOKUP(B80,MONHOC,9,0)</f>
        <v>X</v>
      </c>
      <c r="N80" s="129"/>
      <c r="O80" s="129"/>
      <c r="P80" s="119"/>
      <c r="Q80" s="130"/>
      <c r="R80" s="119" t="s">
        <v>1034</v>
      </c>
      <c r="S80" s="119"/>
      <c r="T80" s="86" t="str">
        <f t="shared" si="11"/>
        <v> </v>
      </c>
      <c r="U80" s="126" t="s">
        <v>717</v>
      </c>
      <c r="V80" s="126" t="s">
        <v>652</v>
      </c>
      <c r="X80" s="38">
        <f t="shared" si="12"/>
        <v>0</v>
      </c>
      <c r="Y80" s="38">
        <f t="shared" si="13"/>
        <v>1</v>
      </c>
      <c r="Z80" s="38">
        <f t="shared" si="14"/>
        <v>0</v>
      </c>
    </row>
    <row r="81" spans="1:26" ht="12.75" hidden="1">
      <c r="A81" s="58" t="s">
        <v>919</v>
      </c>
      <c r="B81" s="107" t="s">
        <v>920</v>
      </c>
      <c r="C81" s="108" t="s">
        <v>921</v>
      </c>
      <c r="D81" s="109" t="s">
        <v>678</v>
      </c>
      <c r="E81" s="110">
        <v>1</v>
      </c>
      <c r="F81" s="111" t="s">
        <v>922</v>
      </c>
      <c r="G81" s="112" t="str">
        <f t="shared" si="9"/>
        <v>5060001</v>
      </c>
      <c r="H81" s="113" t="s">
        <v>726</v>
      </c>
      <c r="I81" s="114">
        <v>42435</v>
      </c>
      <c r="J81" s="115">
        <v>25</v>
      </c>
      <c r="K81" s="115">
        <v>0</v>
      </c>
      <c r="L81" s="115"/>
      <c r="M81" s="112" t="str">
        <f t="shared" si="15"/>
        <v>X-XD</v>
      </c>
      <c r="N81" s="116"/>
      <c r="O81" s="116"/>
      <c r="P81" s="58"/>
      <c r="Q81" s="117"/>
      <c r="R81" s="58" t="s">
        <v>2366</v>
      </c>
      <c r="S81" s="58"/>
      <c r="T81" s="35" t="str">
        <f t="shared" si="11"/>
        <v>Ngô Thanh Vinh</v>
      </c>
      <c r="U81" s="113" t="s">
        <v>681</v>
      </c>
      <c r="V81" s="113" t="s">
        <v>652</v>
      </c>
      <c r="X81" s="38">
        <f t="shared" si="12"/>
        <v>0</v>
      </c>
      <c r="Y81" s="38">
        <f t="shared" si="13"/>
        <v>1</v>
      </c>
      <c r="Z81" s="38">
        <f t="shared" si="14"/>
        <v>0</v>
      </c>
    </row>
    <row r="82" spans="1:26" ht="12.75" hidden="1">
      <c r="A82" s="58" t="s">
        <v>923</v>
      </c>
      <c r="B82" s="107" t="s">
        <v>924</v>
      </c>
      <c r="C82" s="108" t="s">
        <v>925</v>
      </c>
      <c r="D82" s="109" t="s">
        <v>678</v>
      </c>
      <c r="E82" s="110">
        <v>1</v>
      </c>
      <c r="F82" s="111" t="s">
        <v>926</v>
      </c>
      <c r="G82" s="112" t="str">
        <f t="shared" si="9"/>
        <v>5060004</v>
      </c>
      <c r="H82" s="113" t="s">
        <v>692</v>
      </c>
      <c r="I82" s="114">
        <v>42371</v>
      </c>
      <c r="J82" s="115">
        <v>80</v>
      </c>
      <c r="K82" s="115" t="e">
        <f>VLOOKUP(C82,'[1]TKB16'!$I$2:$N$362,6,0)</f>
        <v>#N/A</v>
      </c>
      <c r="L82" s="146">
        <v>3</v>
      </c>
      <c r="M82" s="112" t="str">
        <f t="shared" si="15"/>
        <v>A</v>
      </c>
      <c r="N82" s="116"/>
      <c r="O82" s="116"/>
      <c r="P82" s="58"/>
      <c r="Q82" s="117" t="e">
        <f>VLOOKUP(C82,'[1]TKB16'!$I$2:$M$362,5,0)</f>
        <v>#N/A</v>
      </c>
      <c r="R82" s="58" t="s">
        <v>2162</v>
      </c>
      <c r="S82" s="58"/>
      <c r="T82" s="35" t="str">
        <f t="shared" si="11"/>
        <v>Nguyễn Tiến Dũng</v>
      </c>
      <c r="U82" s="113" t="s">
        <v>790</v>
      </c>
      <c r="V82" s="113" t="s">
        <v>652</v>
      </c>
      <c r="X82" s="38">
        <f t="shared" si="12"/>
        <v>2</v>
      </c>
      <c r="Y82" s="38">
        <f t="shared" si="13"/>
        <v>0</v>
      </c>
      <c r="Z82" s="38">
        <f t="shared" si="14"/>
        <v>0</v>
      </c>
    </row>
    <row r="83" spans="1:26" ht="12.75" hidden="1">
      <c r="A83" s="58" t="s">
        <v>997</v>
      </c>
      <c r="B83" s="107" t="s">
        <v>998</v>
      </c>
      <c r="C83" s="108" t="s">
        <v>999</v>
      </c>
      <c r="D83" s="109" t="s">
        <v>678</v>
      </c>
      <c r="E83" s="110">
        <v>1</v>
      </c>
      <c r="F83" s="111" t="s">
        <v>1000</v>
      </c>
      <c r="G83" s="112" t="str">
        <f t="shared" si="9"/>
        <v>5060004</v>
      </c>
      <c r="H83" s="113" t="s">
        <v>692</v>
      </c>
      <c r="I83" s="114">
        <v>42435</v>
      </c>
      <c r="J83" s="115">
        <v>80</v>
      </c>
      <c r="K83" s="115">
        <v>0</v>
      </c>
      <c r="L83" s="146">
        <v>3</v>
      </c>
      <c r="M83" s="112" t="str">
        <f t="shared" si="15"/>
        <v>A</v>
      </c>
      <c r="N83" s="116"/>
      <c r="O83" s="116"/>
      <c r="P83" s="58"/>
      <c r="Q83" s="117"/>
      <c r="R83" s="58" t="s">
        <v>2162</v>
      </c>
      <c r="S83" s="58"/>
      <c r="T83" s="35" t="str">
        <f t="shared" si="11"/>
        <v>Nguyễn Tiến Dũng</v>
      </c>
      <c r="U83" s="113" t="s">
        <v>984</v>
      </c>
      <c r="V83" s="113" t="s">
        <v>652</v>
      </c>
      <c r="X83" s="38">
        <f t="shared" si="12"/>
        <v>2</v>
      </c>
      <c r="Y83" s="38">
        <f t="shared" si="13"/>
        <v>0</v>
      </c>
      <c r="Z83" s="38">
        <f t="shared" si="14"/>
        <v>0</v>
      </c>
    </row>
    <row r="84" spans="1:26" ht="12.75" hidden="1">
      <c r="A84" s="58" t="s">
        <v>1001</v>
      </c>
      <c r="B84" s="107" t="s">
        <v>1002</v>
      </c>
      <c r="C84" s="108" t="s">
        <v>1003</v>
      </c>
      <c r="D84" s="109" t="s">
        <v>678</v>
      </c>
      <c r="E84" s="110">
        <v>1</v>
      </c>
      <c r="F84" s="111" t="s">
        <v>1004</v>
      </c>
      <c r="G84" s="112" t="str">
        <f t="shared" si="9"/>
        <v>5060001</v>
      </c>
      <c r="H84" s="113" t="s">
        <v>692</v>
      </c>
      <c r="I84" s="114">
        <v>42435</v>
      </c>
      <c r="J84" s="115">
        <v>80</v>
      </c>
      <c r="K84" s="115" t="e">
        <f>VLOOKUP(C84,'[1]TKB16'!$I$2:$N$362,6,0)</f>
        <v>#N/A</v>
      </c>
      <c r="L84" s="115"/>
      <c r="M84" s="112" t="str">
        <f t="shared" si="15"/>
        <v>A</v>
      </c>
      <c r="N84" s="116"/>
      <c r="O84" s="116"/>
      <c r="P84" s="58"/>
      <c r="Q84" s="117" t="e">
        <f>VLOOKUP(C84,'[1]TKB16'!$I$2:$M$362,5,0)</f>
        <v>#N/A</v>
      </c>
      <c r="R84" s="58" t="s">
        <v>2366</v>
      </c>
      <c r="S84" s="58"/>
      <c r="T84" s="35" t="str">
        <f t="shared" si="11"/>
        <v>Ngô Thanh Vinh</v>
      </c>
      <c r="U84" s="113" t="s">
        <v>687</v>
      </c>
      <c r="V84" s="113" t="s">
        <v>652</v>
      </c>
      <c r="X84" s="38">
        <f t="shared" si="12"/>
        <v>2</v>
      </c>
      <c r="Y84" s="38">
        <f t="shared" si="13"/>
        <v>0</v>
      </c>
      <c r="Z84" s="38">
        <f t="shared" si="14"/>
        <v>0</v>
      </c>
    </row>
    <row r="85" spans="1:26" ht="12.75" hidden="1">
      <c r="A85" s="58" t="s">
        <v>1005</v>
      </c>
      <c r="B85" s="107" t="s">
        <v>1006</v>
      </c>
      <c r="C85" s="108" t="s">
        <v>1007</v>
      </c>
      <c r="D85" s="109" t="s">
        <v>678</v>
      </c>
      <c r="E85" s="110">
        <v>1</v>
      </c>
      <c r="F85" s="111" t="s">
        <v>1008</v>
      </c>
      <c r="G85" s="112" t="str">
        <f t="shared" si="9"/>
        <v>5060026</v>
      </c>
      <c r="H85" s="113" t="s">
        <v>692</v>
      </c>
      <c r="I85" s="114">
        <v>42435</v>
      </c>
      <c r="J85" s="115">
        <v>80</v>
      </c>
      <c r="K85" s="115">
        <v>0</v>
      </c>
      <c r="L85" s="115"/>
      <c r="M85" s="112" t="str">
        <f t="shared" si="15"/>
        <v>A</v>
      </c>
      <c r="N85" s="116"/>
      <c r="O85" s="116"/>
      <c r="P85" s="58"/>
      <c r="Q85" s="117"/>
      <c r="R85" s="58" t="s">
        <v>1743</v>
      </c>
      <c r="S85" s="58"/>
      <c r="T85" s="35" t="str">
        <f t="shared" si="11"/>
        <v>Lưu Thiên Hương</v>
      </c>
      <c r="U85" s="113" t="s">
        <v>727</v>
      </c>
      <c r="V85" s="113" t="s">
        <v>652</v>
      </c>
      <c r="X85" s="38">
        <f t="shared" si="12"/>
        <v>2</v>
      </c>
      <c r="Y85" s="38">
        <f t="shared" si="13"/>
        <v>0</v>
      </c>
      <c r="Z85" s="38">
        <f t="shared" si="14"/>
        <v>0</v>
      </c>
    </row>
    <row r="86" spans="1:26" ht="12.75" hidden="1">
      <c r="A86" s="58" t="s">
        <v>1009</v>
      </c>
      <c r="B86" s="107" t="s">
        <v>1010</v>
      </c>
      <c r="C86" s="108" t="s">
        <v>1011</v>
      </c>
      <c r="D86" s="109" t="s">
        <v>678</v>
      </c>
      <c r="E86" s="110">
        <v>1</v>
      </c>
      <c r="F86" s="111" t="s">
        <v>1012</v>
      </c>
      <c r="G86" s="112" t="str">
        <f t="shared" si="9"/>
        <v>5060003</v>
      </c>
      <c r="H86" s="113" t="s">
        <v>726</v>
      </c>
      <c r="I86" s="114">
        <v>42371</v>
      </c>
      <c r="J86" s="115">
        <v>25</v>
      </c>
      <c r="K86" s="115" t="e">
        <f>VLOOKUP(C86,'[1]TKB16'!$I$2:$N$362,6,0)</f>
        <v>#N/A</v>
      </c>
      <c r="L86" s="115"/>
      <c r="M86" s="112" t="str">
        <f t="shared" si="15"/>
        <v>B104</v>
      </c>
      <c r="N86" s="116"/>
      <c r="O86" s="116"/>
      <c r="P86" s="58"/>
      <c r="Q86" s="117" t="e">
        <f>VLOOKUP(C86,'[1]TKB16'!$I$2:$M$362,5,0)</f>
        <v>#N/A</v>
      </c>
      <c r="R86" s="58" t="s">
        <v>160</v>
      </c>
      <c r="S86" s="58"/>
      <c r="T86" s="35" t="str">
        <f t="shared" si="11"/>
        <v>Phan Tiến Vinh</v>
      </c>
      <c r="U86" s="113" t="s">
        <v>727</v>
      </c>
      <c r="V86" s="113" t="s">
        <v>652</v>
      </c>
      <c r="X86" s="38">
        <f t="shared" si="12"/>
        <v>0</v>
      </c>
      <c r="Y86" s="38">
        <f t="shared" si="13"/>
        <v>1</v>
      </c>
      <c r="Z86" s="38">
        <f t="shared" si="14"/>
        <v>0</v>
      </c>
    </row>
    <row r="87" spans="1:26" ht="12.75" hidden="1">
      <c r="A87" s="58" t="s">
        <v>1013</v>
      </c>
      <c r="B87" s="107" t="s">
        <v>1014</v>
      </c>
      <c r="C87" s="108" t="s">
        <v>1015</v>
      </c>
      <c r="D87" s="109" t="s">
        <v>678</v>
      </c>
      <c r="E87" s="110">
        <v>1</v>
      </c>
      <c r="F87" s="111" t="s">
        <v>1016</v>
      </c>
      <c r="G87" s="112" t="str">
        <f t="shared" si="9"/>
        <v>5060022</v>
      </c>
      <c r="H87" s="113" t="s">
        <v>692</v>
      </c>
      <c r="I87" s="114">
        <v>42435</v>
      </c>
      <c r="J87" s="115">
        <v>80</v>
      </c>
      <c r="K87" s="115">
        <v>0</v>
      </c>
      <c r="L87" s="115"/>
      <c r="M87" s="112" t="str">
        <f t="shared" si="15"/>
        <v>A</v>
      </c>
      <c r="N87" s="116"/>
      <c r="O87" s="116"/>
      <c r="P87" s="58"/>
      <c r="Q87" s="117"/>
      <c r="R87" s="58" t="s">
        <v>1740</v>
      </c>
      <c r="S87" s="58"/>
      <c r="T87" s="35" t="str">
        <f t="shared" si="11"/>
        <v>Lê Thanh Hòa </v>
      </c>
      <c r="U87" s="113" t="s">
        <v>687</v>
      </c>
      <c r="V87" s="113" t="s">
        <v>652</v>
      </c>
      <c r="X87" s="38">
        <f t="shared" si="12"/>
        <v>2</v>
      </c>
      <c r="Y87" s="38">
        <f t="shared" si="13"/>
        <v>0</v>
      </c>
      <c r="Z87" s="38">
        <f t="shared" si="14"/>
        <v>0</v>
      </c>
    </row>
    <row r="88" spans="1:26" ht="12.75" hidden="1">
      <c r="A88" s="58" t="s">
        <v>1017</v>
      </c>
      <c r="B88" s="107" t="s">
        <v>1014</v>
      </c>
      <c r="C88" s="108" t="s">
        <v>1018</v>
      </c>
      <c r="D88" s="109" t="s">
        <v>762</v>
      </c>
      <c r="E88" s="110">
        <v>1</v>
      </c>
      <c r="F88" s="111" t="s">
        <v>1016</v>
      </c>
      <c r="G88" s="112" t="str">
        <f t="shared" si="9"/>
        <v>5060022</v>
      </c>
      <c r="H88" s="113" t="s">
        <v>692</v>
      </c>
      <c r="I88" s="114">
        <v>42435</v>
      </c>
      <c r="J88" s="115">
        <v>80</v>
      </c>
      <c r="K88" s="115">
        <v>0</v>
      </c>
      <c r="L88" s="115"/>
      <c r="M88" s="112" t="str">
        <f t="shared" si="15"/>
        <v>A</v>
      </c>
      <c r="N88" s="116"/>
      <c r="O88" s="116"/>
      <c r="P88" s="58"/>
      <c r="Q88" s="117"/>
      <c r="R88" s="58" t="s">
        <v>1740</v>
      </c>
      <c r="S88" s="58"/>
      <c r="T88" s="35" t="str">
        <f t="shared" si="11"/>
        <v>Lê Thanh Hòa </v>
      </c>
      <c r="U88" s="113" t="s">
        <v>687</v>
      </c>
      <c r="V88" s="113" t="s">
        <v>652</v>
      </c>
      <c r="X88" s="38">
        <f t="shared" si="12"/>
        <v>2</v>
      </c>
      <c r="Y88" s="38">
        <f t="shared" si="13"/>
        <v>0</v>
      </c>
      <c r="Z88" s="38">
        <f t="shared" si="14"/>
        <v>0</v>
      </c>
    </row>
    <row r="89" spans="1:26" ht="12.75" hidden="1">
      <c r="A89" s="58" t="s">
        <v>1019</v>
      </c>
      <c r="B89" s="107" t="s">
        <v>1020</v>
      </c>
      <c r="C89" s="108" t="s">
        <v>1021</v>
      </c>
      <c r="D89" s="109" t="s">
        <v>678</v>
      </c>
      <c r="E89" s="110">
        <v>1</v>
      </c>
      <c r="F89" s="111" t="s">
        <v>1022</v>
      </c>
      <c r="G89" s="112" t="str">
        <f t="shared" si="9"/>
        <v>5090108</v>
      </c>
      <c r="H89" s="113" t="s">
        <v>1023</v>
      </c>
      <c r="I89" s="114">
        <v>42435</v>
      </c>
      <c r="J89" s="115">
        <v>25</v>
      </c>
      <c r="K89" s="115">
        <v>0</v>
      </c>
      <c r="L89" s="115"/>
      <c r="M89" s="112" t="str">
        <f t="shared" si="15"/>
        <v>B104</v>
      </c>
      <c r="N89" s="116"/>
      <c r="O89" s="116"/>
      <c r="P89" s="58"/>
      <c r="Q89" s="117"/>
      <c r="R89" s="58" t="s">
        <v>2156</v>
      </c>
      <c r="S89" s="58"/>
      <c r="T89" s="35" t="str">
        <f t="shared" si="11"/>
        <v>Nguyễn Trọng Công Thành</v>
      </c>
      <c r="U89" s="113" t="s">
        <v>727</v>
      </c>
      <c r="V89" s="113" t="s">
        <v>652</v>
      </c>
      <c r="X89" s="38">
        <f t="shared" si="12"/>
        <v>2</v>
      </c>
      <c r="Y89" s="38">
        <f t="shared" si="13"/>
        <v>1</v>
      </c>
      <c r="Z89" s="38">
        <f t="shared" si="14"/>
        <v>0</v>
      </c>
    </row>
    <row r="90" spans="18:26" s="7" customFormat="1" ht="7.5" customHeight="1" hidden="1">
      <c r="R90" s="58" t="s">
        <v>2156</v>
      </c>
      <c r="X90" s="38"/>
      <c r="Y90" s="38"/>
      <c r="Z90" s="38"/>
    </row>
    <row r="91" spans="2:21" ht="20.25" customHeight="1" hidden="1">
      <c r="B91" s="148" t="s">
        <v>1024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149"/>
      <c r="R91" s="58" t="s">
        <v>2156</v>
      </c>
      <c r="S91" s="150"/>
      <c r="T91" s="149"/>
      <c r="U91" s="149"/>
    </row>
    <row r="92" spans="3:21" ht="15.75" customHeight="1" hidden="1">
      <c r="C92" s="82" t="s">
        <v>322</v>
      </c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3"/>
      <c r="R92" s="58" t="s">
        <v>2156</v>
      </c>
      <c r="T92" s="83" t="s">
        <v>1025</v>
      </c>
      <c r="U92" s="83"/>
    </row>
    <row r="93" spans="18:26" s="7" customFormat="1" ht="19.5" customHeight="1" hidden="1">
      <c r="R93" s="58" t="s">
        <v>2156</v>
      </c>
      <c r="T93" s="83" t="s">
        <v>1027</v>
      </c>
      <c r="U93" s="83"/>
      <c r="X93" s="38"/>
      <c r="Y93" s="38"/>
      <c r="Z93" s="38"/>
    </row>
    <row r="94" spans="18:26" s="7" customFormat="1" ht="19.5" customHeight="1" hidden="1">
      <c r="R94" s="58" t="s">
        <v>2156</v>
      </c>
      <c r="X94" s="38"/>
      <c r="Y94" s="38"/>
      <c r="Z94" s="38"/>
    </row>
    <row r="95" spans="18:26" s="7" customFormat="1" ht="19.5" customHeight="1" hidden="1">
      <c r="R95" s="58" t="s">
        <v>2156</v>
      </c>
      <c r="X95" s="38"/>
      <c r="Y95" s="38"/>
      <c r="Z95" s="38"/>
    </row>
    <row r="96" spans="18:26" s="7" customFormat="1" ht="19.5" customHeight="1" hidden="1">
      <c r="R96" s="58" t="s">
        <v>2156</v>
      </c>
      <c r="X96" s="38"/>
      <c r="Y96" s="38"/>
      <c r="Z96" s="38"/>
    </row>
    <row r="97" spans="1:26" s="7" customFormat="1" ht="19.5" customHeight="1" hidden="1">
      <c r="A97" s="58"/>
      <c r="B97" s="107">
        <v>5020572</v>
      </c>
      <c r="C97" s="108" t="s">
        <v>2552</v>
      </c>
      <c r="D97" s="109" t="s">
        <v>678</v>
      </c>
      <c r="E97" s="58"/>
      <c r="F97" s="111" t="s">
        <v>2553</v>
      </c>
      <c r="G97" s="112"/>
      <c r="H97" s="113" t="s">
        <v>692</v>
      </c>
      <c r="I97" s="151">
        <v>42435</v>
      </c>
      <c r="J97" s="115">
        <v>40</v>
      </c>
      <c r="K97" s="115"/>
      <c r="L97" s="146">
        <v>2</v>
      </c>
      <c r="M97" s="147" t="s">
        <v>2564</v>
      </c>
      <c r="N97" s="112"/>
      <c r="O97" s="112"/>
      <c r="P97" s="58"/>
      <c r="Q97" s="117"/>
      <c r="R97" s="58" t="s">
        <v>2156</v>
      </c>
      <c r="S97" s="58"/>
      <c r="T97" s="35" t="str">
        <f aca="true" t="shared" si="16" ref="T97:T123">VLOOKUP(R97,GVVT,3,FALSE)</f>
        <v>Nguyễn Trọng Công Thành</v>
      </c>
      <c r="U97" s="113"/>
      <c r="V97" s="113"/>
      <c r="W97" s="38"/>
      <c r="X97" s="38">
        <f aca="true" t="shared" si="17" ref="X97:X108">LEFT(H97,1)*1</f>
        <v>2</v>
      </c>
      <c r="Y97" s="38">
        <f aca="true" t="shared" si="18" ref="Y97:Y108">MID(H97,5,1)*1</f>
        <v>0</v>
      </c>
      <c r="Z97" s="38">
        <f aca="true" t="shared" si="19" ref="Z97:Z108">RIGHT(H97,1)*1</f>
        <v>0</v>
      </c>
    </row>
    <row r="98" spans="1:26" s="7" customFormat="1" ht="19.5" customHeight="1" hidden="1">
      <c r="A98" s="58"/>
      <c r="B98" s="107">
        <v>5060123</v>
      </c>
      <c r="C98" s="108" t="s">
        <v>2554</v>
      </c>
      <c r="D98" s="109" t="s">
        <v>678</v>
      </c>
      <c r="E98" s="58"/>
      <c r="F98" s="111" t="s">
        <v>2555</v>
      </c>
      <c r="G98" s="112"/>
      <c r="H98" s="113" t="s">
        <v>698</v>
      </c>
      <c r="I98" s="114">
        <v>42371</v>
      </c>
      <c r="J98" s="115">
        <v>60</v>
      </c>
      <c r="K98" s="115"/>
      <c r="L98" s="115"/>
      <c r="M98" s="112"/>
      <c r="N98" s="112"/>
      <c r="O98" s="112"/>
      <c r="P98" s="58"/>
      <c r="Q98" s="117"/>
      <c r="R98" s="58" t="s">
        <v>2156</v>
      </c>
      <c r="S98" s="58"/>
      <c r="T98" s="35" t="str">
        <f t="shared" si="16"/>
        <v>Nguyễn Trọng Công Thành</v>
      </c>
      <c r="U98" s="113"/>
      <c r="V98" s="113"/>
      <c r="W98" s="38"/>
      <c r="X98" s="38">
        <f t="shared" si="17"/>
        <v>3</v>
      </c>
      <c r="Y98" s="38">
        <f t="shared" si="18"/>
        <v>0</v>
      </c>
      <c r="Z98" s="38">
        <f t="shared" si="19"/>
        <v>0</v>
      </c>
    </row>
    <row r="99" spans="1:26" s="7" customFormat="1" ht="19.5" customHeight="1" hidden="1">
      <c r="A99" s="58"/>
      <c r="B99" s="107">
        <v>5060113</v>
      </c>
      <c r="C99" s="108" t="s">
        <v>2556</v>
      </c>
      <c r="D99" s="109" t="s">
        <v>678</v>
      </c>
      <c r="E99" s="58"/>
      <c r="F99" s="111" t="s">
        <v>2557</v>
      </c>
      <c r="G99" s="112"/>
      <c r="H99" s="113" t="s">
        <v>726</v>
      </c>
      <c r="I99" s="114">
        <v>42371</v>
      </c>
      <c r="J99" s="115">
        <v>40</v>
      </c>
      <c r="K99" s="115"/>
      <c r="L99" s="115"/>
      <c r="M99" s="112"/>
      <c r="N99" s="112"/>
      <c r="O99" s="112"/>
      <c r="P99" s="58"/>
      <c r="Q99" s="117"/>
      <c r="R99" s="58" t="s">
        <v>2156</v>
      </c>
      <c r="S99" s="58"/>
      <c r="T99" s="35" t="str">
        <f t="shared" si="16"/>
        <v>Nguyễn Trọng Công Thành</v>
      </c>
      <c r="U99" s="113"/>
      <c r="V99" s="113"/>
      <c r="W99" s="38"/>
      <c r="X99" s="38">
        <f t="shared" si="17"/>
        <v>0</v>
      </c>
      <c r="Y99" s="38">
        <f t="shared" si="18"/>
        <v>1</v>
      </c>
      <c r="Z99" s="38">
        <f t="shared" si="19"/>
        <v>0</v>
      </c>
    </row>
    <row r="100" spans="1:26" s="7" customFormat="1" ht="19.5" customHeight="1" hidden="1">
      <c r="A100" s="58"/>
      <c r="B100" s="107">
        <v>5060802</v>
      </c>
      <c r="C100" s="108"/>
      <c r="D100" s="109" t="s">
        <v>678</v>
      </c>
      <c r="E100" s="58"/>
      <c r="F100" s="111" t="s">
        <v>2558</v>
      </c>
      <c r="G100" s="112"/>
      <c r="H100" s="113" t="s">
        <v>698</v>
      </c>
      <c r="I100" s="114">
        <v>42371</v>
      </c>
      <c r="J100" s="115">
        <v>60</v>
      </c>
      <c r="K100" s="115"/>
      <c r="L100" s="115"/>
      <c r="M100" s="112"/>
      <c r="N100" s="112"/>
      <c r="O100" s="112"/>
      <c r="P100" s="58"/>
      <c r="Q100" s="117"/>
      <c r="R100" s="58" t="s">
        <v>2156</v>
      </c>
      <c r="S100" s="58"/>
      <c r="T100" s="35" t="str">
        <f t="shared" si="16"/>
        <v>Nguyễn Trọng Công Thành</v>
      </c>
      <c r="U100" s="113"/>
      <c r="V100" s="113"/>
      <c r="W100" s="38"/>
      <c r="X100" s="38">
        <f t="shared" si="17"/>
        <v>3</v>
      </c>
      <c r="Y100" s="38">
        <f t="shared" si="18"/>
        <v>0</v>
      </c>
      <c r="Z100" s="38">
        <f t="shared" si="19"/>
        <v>0</v>
      </c>
    </row>
    <row r="101" spans="1:26" s="7" customFormat="1" ht="19.5" customHeight="1" hidden="1">
      <c r="A101" s="58"/>
      <c r="B101" s="107">
        <v>5061893</v>
      </c>
      <c r="C101" s="108"/>
      <c r="D101" s="109" t="s">
        <v>678</v>
      </c>
      <c r="E101" s="58"/>
      <c r="F101" s="111" t="s">
        <v>2559</v>
      </c>
      <c r="G101" s="112"/>
      <c r="H101" s="113" t="s">
        <v>692</v>
      </c>
      <c r="I101" s="114">
        <v>42371</v>
      </c>
      <c r="J101" s="115">
        <v>60</v>
      </c>
      <c r="K101" s="115"/>
      <c r="L101" s="115"/>
      <c r="M101" s="112"/>
      <c r="N101" s="112"/>
      <c r="O101" s="112"/>
      <c r="P101" s="58"/>
      <c r="Q101" s="117"/>
      <c r="R101" s="58" t="s">
        <v>2156</v>
      </c>
      <c r="S101" s="58"/>
      <c r="T101" s="35" t="str">
        <f t="shared" si="16"/>
        <v>Nguyễn Trọng Công Thành</v>
      </c>
      <c r="U101" s="113"/>
      <c r="V101" s="113"/>
      <c r="W101" s="38"/>
      <c r="X101" s="38">
        <f t="shared" si="17"/>
        <v>2</v>
      </c>
      <c r="Y101" s="38">
        <f t="shared" si="18"/>
        <v>0</v>
      </c>
      <c r="Z101" s="38">
        <f t="shared" si="19"/>
        <v>0</v>
      </c>
    </row>
    <row r="102" spans="1:26" s="7" customFormat="1" ht="19.5" customHeight="1" hidden="1">
      <c r="A102" s="58"/>
      <c r="B102" s="107">
        <v>5061662</v>
      </c>
      <c r="C102" s="108"/>
      <c r="D102" s="109" t="s">
        <v>678</v>
      </c>
      <c r="E102" s="58"/>
      <c r="F102" s="111" t="s">
        <v>2560</v>
      </c>
      <c r="G102" s="112"/>
      <c r="H102" s="113" t="s">
        <v>686</v>
      </c>
      <c r="I102" s="114">
        <v>42371</v>
      </c>
      <c r="J102" s="115">
        <v>40</v>
      </c>
      <c r="K102" s="115"/>
      <c r="L102" s="115"/>
      <c r="M102" s="112"/>
      <c r="N102" s="112"/>
      <c r="O102" s="112"/>
      <c r="P102" s="58"/>
      <c r="Q102" s="117"/>
      <c r="R102" s="58" t="s">
        <v>2156</v>
      </c>
      <c r="S102" s="152"/>
      <c r="T102" s="59" t="str">
        <f t="shared" si="16"/>
        <v>Nguyễn Trọng Công Thành</v>
      </c>
      <c r="U102" s="133"/>
      <c r="V102" s="153"/>
      <c r="W102" s="38"/>
      <c r="X102" s="38">
        <f t="shared" si="17"/>
        <v>1</v>
      </c>
      <c r="Y102" s="38">
        <f t="shared" si="18"/>
        <v>1</v>
      </c>
      <c r="Z102" s="38">
        <f t="shared" si="19"/>
        <v>0</v>
      </c>
    </row>
    <row r="103" spans="1:26" s="7" customFormat="1" ht="19.5" customHeight="1" hidden="1">
      <c r="A103" s="58"/>
      <c r="B103" s="107">
        <v>5062073</v>
      </c>
      <c r="C103" s="108"/>
      <c r="D103" s="109" t="s">
        <v>678</v>
      </c>
      <c r="E103" s="58"/>
      <c r="F103" s="111" t="s">
        <v>2561</v>
      </c>
      <c r="G103" s="112"/>
      <c r="H103" s="113" t="s">
        <v>692</v>
      </c>
      <c r="I103" s="114">
        <v>42371</v>
      </c>
      <c r="J103" s="115">
        <v>40</v>
      </c>
      <c r="K103" s="115"/>
      <c r="L103" s="115"/>
      <c r="M103" s="112"/>
      <c r="N103" s="112"/>
      <c r="O103" s="112"/>
      <c r="P103" s="58"/>
      <c r="Q103" s="117"/>
      <c r="R103" s="58" t="s">
        <v>2156</v>
      </c>
      <c r="S103" s="58"/>
      <c r="T103" s="35" t="str">
        <f t="shared" si="16"/>
        <v>Nguyễn Trọng Công Thành</v>
      </c>
      <c r="U103" s="113"/>
      <c r="V103" s="113"/>
      <c r="W103" s="38"/>
      <c r="X103" s="38">
        <f t="shared" si="17"/>
        <v>2</v>
      </c>
      <c r="Y103" s="38">
        <f t="shared" si="18"/>
        <v>0</v>
      </c>
      <c r="Z103" s="38">
        <f t="shared" si="19"/>
        <v>0</v>
      </c>
    </row>
    <row r="104" spans="1:26" s="7" customFormat="1" ht="19.5" customHeight="1" hidden="1">
      <c r="A104" s="58"/>
      <c r="B104" s="107">
        <v>5062393</v>
      </c>
      <c r="C104" s="108"/>
      <c r="D104" s="109" t="s">
        <v>678</v>
      </c>
      <c r="E104" s="58"/>
      <c r="F104" s="111" t="s">
        <v>2562</v>
      </c>
      <c r="G104" s="112"/>
      <c r="H104" s="113" t="s">
        <v>692</v>
      </c>
      <c r="I104" s="114">
        <v>42371</v>
      </c>
      <c r="J104" s="115">
        <v>40</v>
      </c>
      <c r="K104" s="115"/>
      <c r="L104" s="115"/>
      <c r="M104" s="147" t="s">
        <v>2564</v>
      </c>
      <c r="N104" s="112"/>
      <c r="O104" s="112"/>
      <c r="P104" s="58"/>
      <c r="Q104" s="117"/>
      <c r="R104" s="58" t="s">
        <v>2156</v>
      </c>
      <c r="S104" s="58"/>
      <c r="T104" s="35" t="str">
        <f t="shared" si="16"/>
        <v>Nguyễn Trọng Công Thành</v>
      </c>
      <c r="U104" s="113"/>
      <c r="V104" s="113"/>
      <c r="W104" s="38"/>
      <c r="X104" s="38">
        <f t="shared" si="17"/>
        <v>2</v>
      </c>
      <c r="Y104" s="38">
        <f t="shared" si="18"/>
        <v>0</v>
      </c>
      <c r="Z104" s="38">
        <f t="shared" si="19"/>
        <v>0</v>
      </c>
    </row>
    <row r="105" spans="1:26" s="7" customFormat="1" ht="19.5" customHeight="1" hidden="1">
      <c r="A105" s="6"/>
      <c r="B105" s="154">
        <v>5061243</v>
      </c>
      <c r="C105" s="6"/>
      <c r="D105" s="109" t="s">
        <v>678</v>
      </c>
      <c r="E105" s="6"/>
      <c r="F105" s="111" t="s">
        <v>2565</v>
      </c>
      <c r="G105" s="111"/>
      <c r="H105" s="113" t="s">
        <v>726</v>
      </c>
      <c r="I105" s="6"/>
      <c r="J105" s="6"/>
      <c r="K105" s="6"/>
      <c r="L105" s="6"/>
      <c r="M105" s="6"/>
      <c r="N105" s="6"/>
      <c r="O105" s="6"/>
      <c r="P105" s="6"/>
      <c r="Q105" s="6"/>
      <c r="R105" s="58" t="s">
        <v>2156</v>
      </c>
      <c r="S105" s="6"/>
      <c r="T105" s="35" t="str">
        <f t="shared" si="16"/>
        <v>Nguyễn Trọng Công Thành</v>
      </c>
      <c r="U105" s="6"/>
      <c r="V105" s="6"/>
      <c r="X105" s="38">
        <f t="shared" si="17"/>
        <v>0</v>
      </c>
      <c r="Y105" s="38">
        <f t="shared" si="18"/>
        <v>1</v>
      </c>
      <c r="Z105" s="38">
        <f t="shared" si="19"/>
        <v>0</v>
      </c>
    </row>
    <row r="106" spans="1:26" s="7" customFormat="1" ht="19.5" customHeight="1" hidden="1">
      <c r="A106" s="6"/>
      <c r="B106" s="154">
        <v>5061203</v>
      </c>
      <c r="C106" s="6"/>
      <c r="D106" s="109" t="s">
        <v>678</v>
      </c>
      <c r="E106" s="6"/>
      <c r="F106" s="111" t="s">
        <v>2566</v>
      </c>
      <c r="G106" s="111"/>
      <c r="H106" s="113" t="s">
        <v>726</v>
      </c>
      <c r="I106" s="6"/>
      <c r="J106" s="6"/>
      <c r="K106" s="6"/>
      <c r="L106" s="6"/>
      <c r="M106" s="6"/>
      <c r="N106" s="6"/>
      <c r="O106" s="6"/>
      <c r="P106" s="6"/>
      <c r="Q106" s="6"/>
      <c r="R106" s="58" t="s">
        <v>2156</v>
      </c>
      <c r="S106" s="6"/>
      <c r="T106" s="35" t="str">
        <f t="shared" si="16"/>
        <v>Nguyễn Trọng Công Thành</v>
      </c>
      <c r="U106" s="6"/>
      <c r="V106" s="6"/>
      <c r="X106" s="38">
        <f t="shared" si="17"/>
        <v>0</v>
      </c>
      <c r="Y106" s="38">
        <f t="shared" si="18"/>
        <v>1</v>
      </c>
      <c r="Z106" s="38">
        <f t="shared" si="19"/>
        <v>0</v>
      </c>
    </row>
    <row r="107" spans="1:26" s="7" customFormat="1" ht="19.5" customHeight="1" hidden="1">
      <c r="A107" s="6"/>
      <c r="B107" s="154">
        <v>5062013</v>
      </c>
      <c r="C107" s="6"/>
      <c r="D107" s="109" t="s">
        <v>678</v>
      </c>
      <c r="E107" s="6"/>
      <c r="F107" s="111" t="s">
        <v>2567</v>
      </c>
      <c r="G107" s="6"/>
      <c r="H107" s="113" t="s">
        <v>726</v>
      </c>
      <c r="I107" s="6"/>
      <c r="J107" s="6"/>
      <c r="K107" s="6"/>
      <c r="L107" s="6"/>
      <c r="M107" s="6"/>
      <c r="N107" s="6"/>
      <c r="O107" s="6"/>
      <c r="P107" s="6"/>
      <c r="Q107" s="6"/>
      <c r="R107" s="58" t="s">
        <v>2156</v>
      </c>
      <c r="S107" s="6"/>
      <c r="T107" s="35" t="str">
        <f t="shared" si="16"/>
        <v>Nguyễn Trọng Công Thành</v>
      </c>
      <c r="U107" s="6"/>
      <c r="V107" s="6"/>
      <c r="X107" s="38">
        <f t="shared" si="17"/>
        <v>0</v>
      </c>
      <c r="Y107" s="38">
        <f t="shared" si="18"/>
        <v>1</v>
      </c>
      <c r="Z107" s="38">
        <f t="shared" si="19"/>
        <v>0</v>
      </c>
    </row>
    <row r="108" spans="1:26" s="7" customFormat="1" ht="19.5" customHeight="1" hidden="1">
      <c r="A108" s="91"/>
      <c r="B108" s="154">
        <v>5061553</v>
      </c>
      <c r="C108" s="91"/>
      <c r="D108" s="109" t="s">
        <v>678</v>
      </c>
      <c r="E108" s="91"/>
      <c r="F108" s="111" t="s">
        <v>2568</v>
      </c>
      <c r="G108" s="91"/>
      <c r="H108" s="113" t="s">
        <v>906</v>
      </c>
      <c r="I108" s="91"/>
      <c r="J108" s="91"/>
      <c r="K108" s="91"/>
      <c r="L108" s="91"/>
      <c r="M108" s="91"/>
      <c r="N108" s="91"/>
      <c r="O108" s="91"/>
      <c r="P108" s="91"/>
      <c r="Q108" s="91"/>
      <c r="R108" s="58" t="s">
        <v>2156</v>
      </c>
      <c r="S108" s="91"/>
      <c r="T108" s="35" t="str">
        <f t="shared" si="16"/>
        <v>Nguyễn Trọng Công Thành</v>
      </c>
      <c r="U108" s="91"/>
      <c r="V108" s="91"/>
      <c r="X108" s="7">
        <f t="shared" si="17"/>
        <v>0</v>
      </c>
      <c r="Y108" s="7">
        <f t="shared" si="18"/>
        <v>2</v>
      </c>
      <c r="Z108" s="7">
        <f t="shared" si="19"/>
        <v>0</v>
      </c>
    </row>
    <row r="109" spans="1:23" s="7" customFormat="1" ht="19.5" customHeight="1">
      <c r="A109" s="98"/>
      <c r="B109" s="98">
        <v>5020460</v>
      </c>
      <c r="C109" s="98"/>
      <c r="D109" s="98"/>
      <c r="E109" s="98"/>
      <c r="F109" s="98" t="s">
        <v>2578</v>
      </c>
      <c r="G109" s="98"/>
      <c r="H109" s="98"/>
      <c r="I109" s="6"/>
      <c r="J109" s="6"/>
      <c r="K109" s="6"/>
      <c r="L109" s="6"/>
      <c r="M109" s="6"/>
      <c r="N109" s="6"/>
      <c r="O109" s="6"/>
      <c r="P109" s="6"/>
      <c r="Q109" s="6"/>
      <c r="R109" s="58"/>
      <c r="S109" s="6"/>
      <c r="T109" s="35"/>
      <c r="U109" s="6"/>
      <c r="V109" s="6"/>
      <c r="W109" s="6"/>
    </row>
    <row r="110" spans="1:23" s="7" customFormat="1" ht="19.5" customHeight="1">
      <c r="A110" s="98"/>
      <c r="B110" s="98">
        <v>5020480</v>
      </c>
      <c r="C110" s="98"/>
      <c r="D110" s="98"/>
      <c r="E110" s="98"/>
      <c r="F110" s="98" t="s">
        <v>2569</v>
      </c>
      <c r="G110" s="98"/>
      <c r="H110" s="98"/>
      <c r="I110" s="6"/>
      <c r="J110" s="6"/>
      <c r="K110" s="6"/>
      <c r="L110" s="6"/>
      <c r="M110" s="6"/>
      <c r="N110" s="6"/>
      <c r="O110" s="6"/>
      <c r="P110" s="6"/>
      <c r="Q110" s="6"/>
      <c r="R110" s="58"/>
      <c r="S110" s="6"/>
      <c r="T110" s="35"/>
      <c r="U110" s="6"/>
      <c r="V110" s="6"/>
      <c r="W110" s="6"/>
    </row>
    <row r="111" spans="1:23" s="7" customFormat="1" ht="18.75" customHeight="1">
      <c r="A111" s="98"/>
      <c r="B111" s="98">
        <v>5051922</v>
      </c>
      <c r="C111" s="98"/>
      <c r="D111" s="98"/>
      <c r="E111" s="98"/>
      <c r="F111" s="98" t="s">
        <v>2581</v>
      </c>
      <c r="G111" s="98"/>
      <c r="H111" s="98"/>
      <c r="I111" s="6"/>
      <c r="J111" s="6"/>
      <c r="K111" s="6"/>
      <c r="L111" s="6"/>
      <c r="M111" s="6"/>
      <c r="N111" s="6"/>
      <c r="O111" s="6"/>
      <c r="P111" s="6"/>
      <c r="Q111" s="6"/>
      <c r="R111" s="58"/>
      <c r="S111" s="6"/>
      <c r="T111" s="35"/>
      <c r="U111" s="6"/>
      <c r="V111" s="6"/>
      <c r="W111" s="6"/>
    </row>
    <row r="112" spans="1:23" s="7" customFormat="1" ht="19.5" customHeight="1">
      <c r="A112" s="98"/>
      <c r="B112" s="98">
        <v>5061163</v>
      </c>
      <c r="C112" s="98"/>
      <c r="D112" s="98"/>
      <c r="E112" s="98"/>
      <c r="F112" s="98" t="s">
        <v>2576</v>
      </c>
      <c r="G112" s="98"/>
      <c r="H112" s="98"/>
      <c r="I112" s="6"/>
      <c r="J112" s="6"/>
      <c r="K112" s="6"/>
      <c r="L112" s="6"/>
      <c r="M112" s="6"/>
      <c r="N112" s="6"/>
      <c r="O112" s="6"/>
      <c r="P112" s="6"/>
      <c r="Q112" s="6"/>
      <c r="R112" s="58"/>
      <c r="S112" s="6"/>
      <c r="T112" s="35"/>
      <c r="U112" s="6"/>
      <c r="V112" s="6"/>
      <c r="W112" s="92" t="s">
        <v>2592</v>
      </c>
    </row>
    <row r="113" spans="1:23" s="7" customFormat="1" ht="19.5" customHeight="1">
      <c r="A113" s="98"/>
      <c r="B113" s="98">
        <v>5060793</v>
      </c>
      <c r="C113" s="98"/>
      <c r="D113" s="98"/>
      <c r="E113" s="98"/>
      <c r="F113" s="98" t="s">
        <v>2570</v>
      </c>
      <c r="G113" s="98"/>
      <c r="H113" s="98"/>
      <c r="I113" s="6"/>
      <c r="J113" s="6"/>
      <c r="K113" s="6"/>
      <c r="L113" s="6"/>
      <c r="M113" s="6"/>
      <c r="N113" s="6"/>
      <c r="O113" s="6"/>
      <c r="P113" s="6"/>
      <c r="Q113" s="6"/>
      <c r="R113" s="58" t="s">
        <v>1540</v>
      </c>
      <c r="S113" s="6"/>
      <c r="T113" s="35" t="str">
        <f t="shared" si="16"/>
        <v>Huỳnh Võ Duyên Anh</v>
      </c>
      <c r="U113" s="6"/>
      <c r="V113" s="6"/>
      <c r="W113" s="6"/>
    </row>
    <row r="114" spans="1:23" s="7" customFormat="1" ht="19.5" customHeight="1">
      <c r="A114" s="98"/>
      <c r="B114" s="98">
        <v>5062333</v>
      </c>
      <c r="C114" s="98"/>
      <c r="D114" s="98"/>
      <c r="E114" s="98"/>
      <c r="F114" s="98" t="s">
        <v>2571</v>
      </c>
      <c r="G114" s="98"/>
      <c r="H114" s="98"/>
      <c r="I114" s="6"/>
      <c r="J114" s="6"/>
      <c r="K114" s="6"/>
      <c r="L114" s="6"/>
      <c r="M114" s="6"/>
      <c r="N114" s="6"/>
      <c r="O114" s="6"/>
      <c r="P114" s="6"/>
      <c r="Q114" s="6"/>
      <c r="R114" s="58" t="s">
        <v>1087</v>
      </c>
      <c r="S114" s="6"/>
      <c r="T114" s="35" t="str">
        <f t="shared" si="16"/>
        <v>Bạch Quốc Sĩ</v>
      </c>
      <c r="U114" s="6"/>
      <c r="V114" s="6"/>
      <c r="W114" s="6"/>
    </row>
    <row r="115" spans="1:23" s="7" customFormat="1" ht="19.5" customHeight="1">
      <c r="A115" s="98"/>
      <c r="B115" s="98">
        <v>5061233</v>
      </c>
      <c r="C115" s="98"/>
      <c r="D115" s="98"/>
      <c r="E115" s="98"/>
      <c r="F115" s="98" t="s">
        <v>2572</v>
      </c>
      <c r="G115" s="98"/>
      <c r="H115" s="98"/>
      <c r="I115" s="6"/>
      <c r="J115" s="6"/>
      <c r="K115" s="6"/>
      <c r="L115" s="6"/>
      <c r="M115" s="6"/>
      <c r="N115" s="6"/>
      <c r="O115" s="6"/>
      <c r="P115" s="6"/>
      <c r="Q115" s="6"/>
      <c r="R115" s="58" t="s">
        <v>1540</v>
      </c>
      <c r="S115" s="6"/>
      <c r="T115" s="35" t="str">
        <f t="shared" si="16"/>
        <v>Huỳnh Võ Duyên Anh</v>
      </c>
      <c r="U115" s="6"/>
      <c r="V115" s="6"/>
      <c r="W115" s="6"/>
    </row>
    <row r="116" spans="1:23" s="7" customFormat="1" ht="19.5" customHeight="1">
      <c r="A116" s="98"/>
      <c r="B116" s="98">
        <v>5061733</v>
      </c>
      <c r="C116" s="98"/>
      <c r="D116" s="98"/>
      <c r="E116" s="98"/>
      <c r="F116" s="98" t="s">
        <v>2575</v>
      </c>
      <c r="G116" s="98"/>
      <c r="H116" s="98"/>
      <c r="I116" s="6"/>
      <c r="J116" s="6"/>
      <c r="K116" s="6"/>
      <c r="L116" s="6"/>
      <c r="M116" s="6"/>
      <c r="N116" s="6"/>
      <c r="O116" s="6"/>
      <c r="P116" s="6"/>
      <c r="Q116" s="6"/>
      <c r="R116" s="58" t="s">
        <v>460</v>
      </c>
      <c r="S116" s="6"/>
      <c r="T116" s="35" t="str">
        <f t="shared" si="16"/>
        <v>Trương Thị Thu Hà</v>
      </c>
      <c r="U116" s="92"/>
      <c r="V116" s="98"/>
      <c r="W116" s="98" t="s">
        <v>2584</v>
      </c>
    </row>
    <row r="117" spans="1:23" s="7" customFormat="1" ht="19.5" customHeight="1">
      <c r="A117" s="98"/>
      <c r="B117" s="98">
        <v>5062123</v>
      </c>
      <c r="C117" s="98"/>
      <c r="D117" s="98"/>
      <c r="E117" s="98"/>
      <c r="F117" s="98" t="s">
        <v>2577</v>
      </c>
      <c r="G117" s="98"/>
      <c r="H117" s="98"/>
      <c r="I117" s="6"/>
      <c r="J117" s="6"/>
      <c r="K117" s="6"/>
      <c r="L117" s="6"/>
      <c r="M117" s="6"/>
      <c r="N117" s="6"/>
      <c r="O117" s="6"/>
      <c r="P117" s="6"/>
      <c r="Q117" s="6"/>
      <c r="R117" s="58" t="s">
        <v>1594</v>
      </c>
      <c r="S117" s="6"/>
      <c r="T117" s="35" t="str">
        <f t="shared" si="16"/>
        <v>Lê Chí Phát</v>
      </c>
      <c r="U117" s="6"/>
      <c r="V117" s="6"/>
      <c r="W117" s="6"/>
    </row>
    <row r="118" spans="1:23" s="7" customFormat="1" ht="19.5" customHeight="1">
      <c r="A118" s="98"/>
      <c r="B118" s="98">
        <v>5062203</v>
      </c>
      <c r="C118" s="98"/>
      <c r="D118" s="98"/>
      <c r="E118" s="98"/>
      <c r="F118" s="98" t="s">
        <v>849</v>
      </c>
      <c r="G118" s="98"/>
      <c r="H118" s="98"/>
      <c r="I118" s="6"/>
      <c r="J118" s="6"/>
      <c r="K118" s="6"/>
      <c r="L118" s="6"/>
      <c r="M118" s="6"/>
      <c r="N118" s="6"/>
      <c r="O118" s="6"/>
      <c r="P118" s="6"/>
      <c r="Q118" s="6"/>
      <c r="R118" s="58" t="s">
        <v>1743</v>
      </c>
      <c r="S118" s="6"/>
      <c r="T118" s="35" t="str">
        <f t="shared" si="16"/>
        <v>Lưu Thiên Hương</v>
      </c>
      <c r="U118" s="6"/>
      <c r="V118" s="6"/>
      <c r="W118" s="92" t="s">
        <v>2591</v>
      </c>
    </row>
    <row r="119" spans="1:23" s="7" customFormat="1" ht="16.5" customHeight="1">
      <c r="A119" s="98"/>
      <c r="B119" s="98">
        <v>5061333</v>
      </c>
      <c r="C119" s="98"/>
      <c r="D119" s="98"/>
      <c r="E119" s="98"/>
      <c r="F119" s="98" t="s">
        <v>2579</v>
      </c>
      <c r="G119" s="98"/>
      <c r="H119" s="98"/>
      <c r="I119" s="6"/>
      <c r="J119" s="6"/>
      <c r="K119" s="6"/>
      <c r="L119" s="6"/>
      <c r="M119" s="6"/>
      <c r="N119" s="6"/>
      <c r="O119" s="6"/>
      <c r="P119" s="6"/>
      <c r="Q119" s="6"/>
      <c r="R119" s="58" t="s">
        <v>1087</v>
      </c>
      <c r="S119" s="6"/>
      <c r="T119" s="35" t="str">
        <f t="shared" si="16"/>
        <v>Bạch Quốc Sĩ</v>
      </c>
      <c r="U119" s="6"/>
      <c r="V119" s="6"/>
      <c r="W119" s="6"/>
    </row>
    <row r="120" spans="1:23" s="7" customFormat="1" ht="18.75" customHeight="1">
      <c r="A120" s="98"/>
      <c r="B120" s="98">
        <v>5061323</v>
      </c>
      <c r="C120" s="98"/>
      <c r="D120" s="98"/>
      <c r="E120" s="98"/>
      <c r="F120" s="98" t="s">
        <v>2580</v>
      </c>
      <c r="G120" s="98"/>
      <c r="H120" s="98"/>
      <c r="I120" s="6"/>
      <c r="J120" s="6"/>
      <c r="K120" s="6"/>
      <c r="L120" s="6"/>
      <c r="M120" s="6"/>
      <c r="N120" s="6"/>
      <c r="O120" s="6"/>
      <c r="P120" s="6"/>
      <c r="Q120" s="6"/>
      <c r="R120" s="58" t="s">
        <v>1136</v>
      </c>
      <c r="S120" s="6"/>
      <c r="T120" s="35" t="str">
        <f t="shared" si="16"/>
        <v>Cao Thị Xuân Mỹ</v>
      </c>
      <c r="U120" s="6"/>
      <c r="V120" s="6"/>
      <c r="W120" s="6"/>
    </row>
    <row r="121" spans="1:23" s="7" customFormat="1" ht="18.75" customHeight="1">
      <c r="A121" s="6"/>
      <c r="B121" s="6">
        <v>5061343</v>
      </c>
      <c r="C121" s="6"/>
      <c r="D121" s="6"/>
      <c r="E121" s="6"/>
      <c r="F121" s="6" t="s">
        <v>2582</v>
      </c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58" t="s">
        <v>1540</v>
      </c>
      <c r="S121" s="6"/>
      <c r="T121" s="35" t="str">
        <f t="shared" si="16"/>
        <v>Huỳnh Võ Duyên Anh</v>
      </c>
      <c r="U121" s="6"/>
      <c r="V121" s="6"/>
      <c r="W121" s="6"/>
    </row>
    <row r="122" spans="1:23" s="7" customFormat="1" ht="18.75" customHeight="1">
      <c r="A122" s="6"/>
      <c r="B122" s="99" t="s">
        <v>890</v>
      </c>
      <c r="C122" s="6"/>
      <c r="D122" s="6"/>
      <c r="E122" s="6"/>
      <c r="F122" s="6" t="s">
        <v>892</v>
      </c>
      <c r="G122" s="6"/>
      <c r="H122" s="6"/>
      <c r="I122" s="132">
        <v>42435</v>
      </c>
      <c r="J122" s="6"/>
      <c r="K122" s="6"/>
      <c r="L122" s="6"/>
      <c r="M122" s="6"/>
      <c r="N122" s="6"/>
      <c r="O122" s="6"/>
      <c r="P122" s="6"/>
      <c r="Q122" s="6"/>
      <c r="R122" s="58" t="s">
        <v>2585</v>
      </c>
      <c r="S122" s="6"/>
      <c r="T122" s="35" t="str">
        <f t="shared" si="16"/>
        <v>Đinh Nam Đức</v>
      </c>
      <c r="U122" s="6"/>
      <c r="V122" s="6"/>
      <c r="W122" s="6"/>
    </row>
    <row r="123" spans="1:23" s="7" customFormat="1" ht="18.75" customHeight="1">
      <c r="A123" s="6"/>
      <c r="B123" s="99">
        <v>5061513</v>
      </c>
      <c r="C123" s="6"/>
      <c r="D123" s="6"/>
      <c r="E123" s="6"/>
      <c r="F123" s="6" t="s">
        <v>2586</v>
      </c>
      <c r="G123" s="6"/>
      <c r="H123" s="6"/>
      <c r="I123" s="132">
        <v>42371</v>
      </c>
      <c r="J123" s="6"/>
      <c r="K123" s="6"/>
      <c r="L123" s="6"/>
      <c r="M123" s="6"/>
      <c r="N123" s="6"/>
      <c r="O123" s="6"/>
      <c r="P123" s="6"/>
      <c r="Q123" s="6"/>
      <c r="R123" s="58" t="s">
        <v>2587</v>
      </c>
      <c r="S123" s="6"/>
      <c r="T123" s="35" t="str">
        <f t="shared" si="16"/>
        <v>Phan Tiến Vinh</v>
      </c>
      <c r="U123" s="6"/>
      <c r="V123" s="6"/>
      <c r="W123" s="6"/>
    </row>
    <row r="124" spans="1:23" s="7" customFormat="1" ht="19.5" customHeight="1">
      <c r="A124" s="92"/>
      <c r="B124" s="92">
        <v>5061843</v>
      </c>
      <c r="C124" s="92"/>
      <c r="D124" s="92"/>
      <c r="E124" s="92"/>
      <c r="F124" s="92" t="s">
        <v>2573</v>
      </c>
      <c r="G124" s="6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152"/>
      <c r="S124" s="92"/>
      <c r="T124" s="100" t="s">
        <v>2588</v>
      </c>
      <c r="U124" s="92"/>
      <c r="V124" s="92"/>
      <c r="W124" s="92" t="s">
        <v>2589</v>
      </c>
    </row>
    <row r="125" spans="1:23" s="7" customFormat="1" ht="19.5" customHeight="1">
      <c r="A125" s="92"/>
      <c r="B125" s="92">
        <v>5061713</v>
      </c>
      <c r="C125" s="92"/>
      <c r="D125" s="92"/>
      <c r="E125" s="92"/>
      <c r="F125" s="92" t="s">
        <v>2574</v>
      </c>
      <c r="G125" s="6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152"/>
      <c r="S125" s="92"/>
      <c r="T125" s="100" t="s">
        <v>2588</v>
      </c>
      <c r="U125" s="92"/>
      <c r="V125" s="92"/>
      <c r="W125" s="92" t="s">
        <v>2589</v>
      </c>
    </row>
    <row r="126" spans="1:23" s="7" customFormat="1" ht="18.75" customHeight="1">
      <c r="A126" s="92"/>
      <c r="B126" s="92">
        <v>5060503</v>
      </c>
      <c r="C126" s="92"/>
      <c r="D126" s="92"/>
      <c r="E126" s="92"/>
      <c r="F126" s="92" t="s">
        <v>2583</v>
      </c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100" t="s">
        <v>2588</v>
      </c>
      <c r="U126" s="92"/>
      <c r="V126" s="92"/>
      <c r="W126" s="92" t="s">
        <v>2590</v>
      </c>
    </row>
    <row r="127" s="7" customFormat="1" ht="18.75" customHeight="1"/>
    <row r="128" s="7" customFormat="1" ht="18.75" customHeight="1"/>
    <row r="129" s="7" customFormat="1" ht="18.75" customHeight="1" thickBot="1"/>
    <row r="130" spans="3:38" ht="15.75" customHeight="1" thickBot="1">
      <c r="C130" s="155" t="s">
        <v>1026</v>
      </c>
      <c r="D130" s="155"/>
      <c r="E130" s="155"/>
      <c r="F130" s="155"/>
      <c r="G130" s="155"/>
      <c r="H130" s="155"/>
      <c r="I130" s="155"/>
      <c r="J130" s="155"/>
      <c r="K130" s="155"/>
      <c r="L130" s="155"/>
      <c r="M130" s="155"/>
      <c r="N130" s="155"/>
      <c r="O130" s="155"/>
      <c r="P130" s="155"/>
      <c r="Q130" s="3"/>
      <c r="U130" s="38"/>
      <c r="X130" s="69" t="s">
        <v>656</v>
      </c>
      <c r="Y130" s="70" t="s">
        <v>2537</v>
      </c>
      <c r="Z130" s="73" t="s">
        <v>2538</v>
      </c>
      <c r="AA130" s="74"/>
      <c r="AB130" s="74"/>
      <c r="AC130" s="74"/>
      <c r="AD130" s="74"/>
      <c r="AE130" s="74"/>
      <c r="AF130" s="74"/>
      <c r="AG130" s="75"/>
      <c r="AH130" s="76" t="s">
        <v>2539</v>
      </c>
      <c r="AI130" s="76" t="s">
        <v>2540</v>
      </c>
      <c r="AJ130" s="79" t="s">
        <v>2541</v>
      </c>
      <c r="AK130" s="60" t="s">
        <v>2542</v>
      </c>
      <c r="AL130" s="62" t="s">
        <v>2543</v>
      </c>
    </row>
    <row r="131" spans="3:38" ht="15" customHeight="1">
      <c r="C131" s="155" t="s">
        <v>1028</v>
      </c>
      <c r="D131" s="155"/>
      <c r="E131" s="155"/>
      <c r="F131" s="155"/>
      <c r="G131" s="155"/>
      <c r="H131" s="155"/>
      <c r="I131" s="155"/>
      <c r="J131" s="155"/>
      <c r="K131" s="155"/>
      <c r="L131" s="155"/>
      <c r="M131" s="155"/>
      <c r="N131" s="155"/>
      <c r="O131" s="155"/>
      <c r="P131" s="155"/>
      <c r="Q131" s="3"/>
      <c r="T131" s="84"/>
      <c r="U131" s="84"/>
      <c r="X131" s="69"/>
      <c r="Y131" s="71"/>
      <c r="Z131" s="63" t="s">
        <v>2544</v>
      </c>
      <c r="AA131" s="64"/>
      <c r="AB131" s="64"/>
      <c r="AC131" s="65"/>
      <c r="AD131" s="66" t="s">
        <v>2545</v>
      </c>
      <c r="AE131" s="67"/>
      <c r="AF131" s="67"/>
      <c r="AG131" s="68"/>
      <c r="AH131" s="77"/>
      <c r="AI131" s="77"/>
      <c r="AJ131" s="80"/>
      <c r="AK131" s="61"/>
      <c r="AL131" s="62"/>
    </row>
    <row r="132" spans="3:38" ht="42.75" customHeight="1">
      <c r="C132" s="155" t="s">
        <v>1029</v>
      </c>
      <c r="D132" s="155"/>
      <c r="E132" s="155"/>
      <c r="F132" s="155"/>
      <c r="G132" s="155"/>
      <c r="H132" s="155"/>
      <c r="I132" s="155"/>
      <c r="J132" s="155"/>
      <c r="K132" s="155"/>
      <c r="L132" s="155"/>
      <c r="M132" s="155"/>
      <c r="N132" s="155"/>
      <c r="O132" s="155"/>
      <c r="P132" s="155"/>
      <c r="Q132" s="3"/>
      <c r="X132" s="69"/>
      <c r="Y132" s="72"/>
      <c r="Z132" s="40" t="s">
        <v>1716</v>
      </c>
      <c r="AA132" s="41" t="s">
        <v>2546</v>
      </c>
      <c r="AB132" s="42" t="s">
        <v>2547</v>
      </c>
      <c r="AC132" s="43" t="s">
        <v>2548</v>
      </c>
      <c r="AD132" s="40" t="s">
        <v>1716</v>
      </c>
      <c r="AE132" s="41" t="s">
        <v>2546</v>
      </c>
      <c r="AF132" s="41" t="s">
        <v>364</v>
      </c>
      <c r="AG132" s="43" t="s">
        <v>2548</v>
      </c>
      <c r="AH132" s="78"/>
      <c r="AI132" s="78"/>
      <c r="AJ132" s="81"/>
      <c r="AK132" s="61"/>
      <c r="AL132" s="62"/>
    </row>
    <row r="133" spans="7:38" ht="12.75">
      <c r="G133" s="38"/>
      <c r="H133" s="85"/>
      <c r="I133" s="85"/>
      <c r="J133" s="85"/>
      <c r="K133" s="85"/>
      <c r="L133" s="85"/>
      <c r="M133" s="85"/>
      <c r="N133" s="85"/>
      <c r="O133" s="85"/>
      <c r="P133" s="85"/>
      <c r="X133" s="44">
        <v>1</v>
      </c>
      <c r="Y133" s="45" t="s">
        <v>1089</v>
      </c>
      <c r="Z133" s="93">
        <f>SUMIF($T$8:$T$89,$Y133,X$8:X$89)</f>
        <v>3</v>
      </c>
      <c r="AA133" s="93">
        <f>SUMIF($T$8:$T$89,$Y133,Y$8:Y$89)</f>
        <v>1</v>
      </c>
      <c r="AB133" s="93">
        <f>SUMIF($T$8:$U$89,$Y133,Z$8:Z$89)</f>
        <v>3</v>
      </c>
      <c r="AC133" s="46">
        <f>SUM(Z133:AB133)</f>
        <v>7</v>
      </c>
      <c r="AD133" s="93">
        <f>SUMIF($T$97:$T$107,$Y133,X$97:X$107)</f>
        <v>0</v>
      </c>
      <c r="AE133" s="93">
        <f>SUMIF($T$97:$U$108,$Y133,Y$97:Y$108)</f>
        <v>0</v>
      </c>
      <c r="AF133" s="93">
        <f>SUMIF($T$97:$T$107,$Y133,Z$97:Z$107)</f>
        <v>0</v>
      </c>
      <c r="AG133" s="46">
        <f>SUM(AD133:AF133)</f>
        <v>0</v>
      </c>
      <c r="AH133" s="47"/>
      <c r="AI133" s="47"/>
      <c r="AJ133" s="48">
        <f>AC133+AG133+AH133+AI133</f>
        <v>7</v>
      </c>
      <c r="AK133" s="44">
        <f>AJ133-AB133</f>
        <v>4</v>
      </c>
      <c r="AL133" s="38" t="s">
        <v>2549</v>
      </c>
    </row>
    <row r="134" spans="3:38" ht="12.75">
      <c r="C134" s="36"/>
      <c r="D134" s="36"/>
      <c r="E134" s="36"/>
      <c r="G134" s="38"/>
      <c r="H134" s="83"/>
      <c r="I134" s="83"/>
      <c r="J134" s="83"/>
      <c r="K134" s="83"/>
      <c r="L134" s="83"/>
      <c r="M134" s="83"/>
      <c r="N134" s="83"/>
      <c r="O134" s="83"/>
      <c r="P134" s="83"/>
      <c r="X134" s="44">
        <v>2</v>
      </c>
      <c r="Y134" s="94" t="s">
        <v>1138</v>
      </c>
      <c r="Z134" s="93">
        <f aca="true" t="shared" si="20" ref="Z134:Z165">SUMIF($T$8:$T$89,$Y134,X$8:X$89)</f>
        <v>7</v>
      </c>
      <c r="AA134" s="93">
        <f aca="true" t="shared" si="21" ref="AA134:AA165">SUMIF($T$8:$T$89,$Y134,Y$8:Y$89)</f>
        <v>1</v>
      </c>
      <c r="AB134" s="93">
        <f aca="true" t="shared" si="22" ref="AB134:AB165">SUMIF($T$8:$U$89,$Y134,Z$8:Z$89)</f>
        <v>18</v>
      </c>
      <c r="AC134" s="46">
        <f aca="true" t="shared" si="23" ref="AC134:AC165">SUM(Z134:AB134)</f>
        <v>26</v>
      </c>
      <c r="AD134" s="93">
        <f aca="true" t="shared" si="24" ref="AD134:AD165">SUMIF($T$97:$T$107,$Y134,X$97:Y$107)</f>
        <v>0</v>
      </c>
      <c r="AE134" s="93">
        <f aca="true" t="shared" si="25" ref="AE134:AE165">SUMIF($T$97:$U$108,$Y134,Y$97:Y$108)</f>
        <v>0</v>
      </c>
      <c r="AF134" s="93">
        <f aca="true" t="shared" si="26" ref="AF134:AF165">SUMIF($T$97:$T$107,$Y134,Z$97:Z$107)</f>
        <v>0</v>
      </c>
      <c r="AG134" s="46">
        <f aca="true" t="shared" si="27" ref="AG134:AG165">SUM(AD134:AF134)</f>
        <v>0</v>
      </c>
      <c r="AH134" s="47"/>
      <c r="AI134" s="47"/>
      <c r="AJ134" s="48">
        <f aca="true" t="shared" si="28" ref="AJ134:AJ165">AC134+AG134+AH134+AI134</f>
        <v>26</v>
      </c>
      <c r="AK134" s="44">
        <f aca="true" t="shared" si="29" ref="AK134:AK165">AJ134-AB134</f>
        <v>8</v>
      </c>
      <c r="AL134" s="38" t="s">
        <v>2549</v>
      </c>
    </row>
    <row r="135" spans="24:38" ht="12.75">
      <c r="X135" s="44">
        <v>3</v>
      </c>
      <c r="Y135" s="94" t="s">
        <v>1354</v>
      </c>
      <c r="Z135" s="93">
        <f t="shared" si="20"/>
        <v>6</v>
      </c>
      <c r="AA135" s="93">
        <f t="shared" si="21"/>
        <v>1</v>
      </c>
      <c r="AB135" s="93">
        <f t="shared" si="22"/>
        <v>0</v>
      </c>
      <c r="AC135" s="46">
        <f t="shared" si="23"/>
        <v>7</v>
      </c>
      <c r="AD135" s="93">
        <f t="shared" si="24"/>
        <v>0</v>
      </c>
      <c r="AE135" s="93">
        <f t="shared" si="25"/>
        <v>0</v>
      </c>
      <c r="AF135" s="93">
        <f t="shared" si="26"/>
        <v>0</v>
      </c>
      <c r="AG135" s="46">
        <f t="shared" si="27"/>
        <v>0</v>
      </c>
      <c r="AH135" s="47"/>
      <c r="AI135" s="47"/>
      <c r="AJ135" s="48">
        <f t="shared" si="28"/>
        <v>7</v>
      </c>
      <c r="AK135" s="44">
        <f t="shared" si="29"/>
        <v>7</v>
      </c>
      <c r="AL135" s="38" t="s">
        <v>2550</v>
      </c>
    </row>
    <row r="136" spans="24:38" ht="12.75">
      <c r="X136" s="44">
        <v>4</v>
      </c>
      <c r="Y136" s="94" t="s">
        <v>1422</v>
      </c>
      <c r="Z136" s="93">
        <f t="shared" si="20"/>
        <v>2</v>
      </c>
      <c r="AA136" s="93">
        <f t="shared" si="21"/>
        <v>0</v>
      </c>
      <c r="AB136" s="93">
        <f t="shared" si="22"/>
        <v>0</v>
      </c>
      <c r="AC136" s="46">
        <f t="shared" si="23"/>
        <v>2</v>
      </c>
      <c r="AD136" s="93">
        <f t="shared" si="24"/>
        <v>0</v>
      </c>
      <c r="AE136" s="93">
        <f t="shared" si="25"/>
        <v>0</v>
      </c>
      <c r="AF136" s="93">
        <f t="shared" si="26"/>
        <v>0</v>
      </c>
      <c r="AG136" s="46">
        <f t="shared" si="27"/>
        <v>0</v>
      </c>
      <c r="AH136" s="47"/>
      <c r="AI136" s="47"/>
      <c r="AJ136" s="48">
        <f t="shared" si="28"/>
        <v>2</v>
      </c>
      <c r="AK136" s="44">
        <f t="shared" si="29"/>
        <v>2</v>
      </c>
      <c r="AL136" s="38" t="s">
        <v>2550</v>
      </c>
    </row>
    <row r="137" spans="24:38" ht="12.75">
      <c r="X137" s="44">
        <v>5</v>
      </c>
      <c r="Y137" s="94" t="s">
        <v>1596</v>
      </c>
      <c r="Z137" s="93">
        <f t="shared" si="20"/>
        <v>7</v>
      </c>
      <c r="AA137" s="93">
        <f t="shared" si="21"/>
        <v>1</v>
      </c>
      <c r="AB137" s="93">
        <f t="shared" si="22"/>
        <v>8</v>
      </c>
      <c r="AC137" s="46">
        <f t="shared" si="23"/>
        <v>16</v>
      </c>
      <c r="AD137" s="93">
        <f t="shared" si="24"/>
        <v>0</v>
      </c>
      <c r="AE137" s="93">
        <f t="shared" si="25"/>
        <v>0</v>
      </c>
      <c r="AF137" s="93">
        <f t="shared" si="26"/>
        <v>0</v>
      </c>
      <c r="AG137" s="46">
        <f t="shared" si="27"/>
        <v>0</v>
      </c>
      <c r="AH137" s="47"/>
      <c r="AI137" s="47"/>
      <c r="AJ137" s="48">
        <f t="shared" si="28"/>
        <v>16</v>
      </c>
      <c r="AK137" s="44">
        <f t="shared" si="29"/>
        <v>8</v>
      </c>
      <c r="AL137" s="38" t="s">
        <v>2550</v>
      </c>
    </row>
    <row r="138" spans="24:38" ht="12.75">
      <c r="X138" s="44">
        <v>6</v>
      </c>
      <c r="Y138" s="94" t="s">
        <v>1674</v>
      </c>
      <c r="Z138" s="93">
        <f t="shared" si="20"/>
        <v>0</v>
      </c>
      <c r="AA138" s="93">
        <f t="shared" si="21"/>
        <v>0</v>
      </c>
      <c r="AB138" s="93">
        <f t="shared" si="22"/>
        <v>0</v>
      </c>
      <c r="AC138" s="46">
        <f t="shared" si="23"/>
        <v>0</v>
      </c>
      <c r="AD138" s="93">
        <f t="shared" si="24"/>
        <v>0</v>
      </c>
      <c r="AE138" s="93">
        <f t="shared" si="25"/>
        <v>0</v>
      </c>
      <c r="AF138" s="93">
        <f t="shared" si="26"/>
        <v>0</v>
      </c>
      <c r="AG138" s="46">
        <f t="shared" si="27"/>
        <v>0</v>
      </c>
      <c r="AH138" s="47"/>
      <c r="AI138" s="47"/>
      <c r="AJ138" s="48">
        <f t="shared" si="28"/>
        <v>0</v>
      </c>
      <c r="AK138" s="44">
        <f t="shared" si="29"/>
        <v>0</v>
      </c>
      <c r="AL138" s="38" t="s">
        <v>2550</v>
      </c>
    </row>
    <row r="139" spans="24:38" ht="12.75">
      <c r="X139" s="44">
        <v>7</v>
      </c>
      <c r="Y139" s="94" t="s">
        <v>1742</v>
      </c>
      <c r="Z139" s="93">
        <f t="shared" si="20"/>
        <v>9</v>
      </c>
      <c r="AA139" s="93">
        <f t="shared" si="21"/>
        <v>0</v>
      </c>
      <c r="AB139" s="93">
        <f t="shared" si="22"/>
        <v>0</v>
      </c>
      <c r="AC139" s="46">
        <f t="shared" si="23"/>
        <v>9</v>
      </c>
      <c r="AD139" s="93">
        <f t="shared" si="24"/>
        <v>0</v>
      </c>
      <c r="AE139" s="93">
        <f t="shared" si="25"/>
        <v>0</v>
      </c>
      <c r="AF139" s="93">
        <f t="shared" si="26"/>
        <v>0</v>
      </c>
      <c r="AG139" s="46">
        <f t="shared" si="27"/>
        <v>0</v>
      </c>
      <c r="AH139" s="47"/>
      <c r="AI139" s="47"/>
      <c r="AJ139" s="48">
        <f t="shared" si="28"/>
        <v>9</v>
      </c>
      <c r="AK139" s="44">
        <f t="shared" si="29"/>
        <v>9</v>
      </c>
      <c r="AL139" s="38" t="s">
        <v>2551</v>
      </c>
    </row>
    <row r="140" spans="24:38" ht="12.75">
      <c r="X140" s="44">
        <v>8</v>
      </c>
      <c r="Y140" s="94" t="s">
        <v>1757</v>
      </c>
      <c r="Z140" s="93">
        <f t="shared" si="20"/>
        <v>1</v>
      </c>
      <c r="AA140" s="93">
        <f t="shared" si="21"/>
        <v>2</v>
      </c>
      <c r="AB140" s="93">
        <f t="shared" si="22"/>
        <v>0</v>
      </c>
      <c r="AC140" s="46">
        <f t="shared" si="23"/>
        <v>3</v>
      </c>
      <c r="AD140" s="93">
        <f t="shared" si="24"/>
        <v>0</v>
      </c>
      <c r="AE140" s="93">
        <f t="shared" si="25"/>
        <v>0</v>
      </c>
      <c r="AF140" s="93">
        <f t="shared" si="26"/>
        <v>0</v>
      </c>
      <c r="AG140" s="46">
        <f t="shared" si="27"/>
        <v>0</v>
      </c>
      <c r="AH140" s="47"/>
      <c r="AI140" s="47"/>
      <c r="AJ140" s="48">
        <f t="shared" si="28"/>
        <v>3</v>
      </c>
      <c r="AK140" s="44">
        <f t="shared" si="29"/>
        <v>3</v>
      </c>
      <c r="AL140" s="38" t="s">
        <v>2551</v>
      </c>
    </row>
    <row r="141" spans="24:38" ht="12.75">
      <c r="X141" s="44">
        <v>9</v>
      </c>
      <c r="Y141" s="94" t="s">
        <v>1775</v>
      </c>
      <c r="Z141" s="93">
        <f t="shared" si="20"/>
        <v>7</v>
      </c>
      <c r="AA141" s="93">
        <f t="shared" si="21"/>
        <v>3</v>
      </c>
      <c r="AB141" s="93">
        <f t="shared" si="22"/>
        <v>2</v>
      </c>
      <c r="AC141" s="46">
        <f t="shared" si="23"/>
        <v>12</v>
      </c>
      <c r="AD141" s="93">
        <f t="shared" si="24"/>
        <v>0</v>
      </c>
      <c r="AE141" s="93">
        <f t="shared" si="25"/>
        <v>0</v>
      </c>
      <c r="AF141" s="93">
        <f t="shared" si="26"/>
        <v>0</v>
      </c>
      <c r="AG141" s="46">
        <f t="shared" si="27"/>
        <v>0</v>
      </c>
      <c r="AH141" s="47">
        <v>5</v>
      </c>
      <c r="AI141" s="47"/>
      <c r="AJ141" s="48">
        <f t="shared" si="28"/>
        <v>17</v>
      </c>
      <c r="AK141" s="44">
        <f t="shared" si="29"/>
        <v>15</v>
      </c>
      <c r="AL141" s="38" t="s">
        <v>2550</v>
      </c>
    </row>
    <row r="142" spans="24:38" ht="12.75">
      <c r="X142" s="44">
        <v>10</v>
      </c>
      <c r="Y142" s="94" t="s">
        <v>1877</v>
      </c>
      <c r="Z142" s="93">
        <f t="shared" si="20"/>
        <v>0</v>
      </c>
      <c r="AA142" s="93">
        <f t="shared" si="21"/>
        <v>0</v>
      </c>
      <c r="AB142" s="93">
        <f t="shared" si="22"/>
        <v>0</v>
      </c>
      <c r="AC142" s="46">
        <f t="shared" si="23"/>
        <v>0</v>
      </c>
      <c r="AD142" s="93">
        <f t="shared" si="24"/>
        <v>0</v>
      </c>
      <c r="AE142" s="93">
        <f t="shared" si="25"/>
        <v>0</v>
      </c>
      <c r="AF142" s="93">
        <f t="shared" si="26"/>
        <v>0</v>
      </c>
      <c r="AG142" s="46">
        <f t="shared" si="27"/>
        <v>0</v>
      </c>
      <c r="AH142" s="47"/>
      <c r="AI142" s="47"/>
      <c r="AJ142" s="48">
        <f t="shared" si="28"/>
        <v>0</v>
      </c>
      <c r="AK142" s="44">
        <f t="shared" si="29"/>
        <v>0</v>
      </c>
      <c r="AL142" s="38" t="s">
        <v>2550</v>
      </c>
    </row>
    <row r="143" spans="24:38" ht="12.75">
      <c r="X143" s="44">
        <v>11</v>
      </c>
      <c r="Y143" s="94" t="s">
        <v>2368</v>
      </c>
      <c r="Z143" s="93">
        <f t="shared" si="20"/>
        <v>2</v>
      </c>
      <c r="AA143" s="93">
        <f t="shared" si="21"/>
        <v>1</v>
      </c>
      <c r="AB143" s="93">
        <f t="shared" si="22"/>
        <v>0</v>
      </c>
      <c r="AC143" s="46">
        <f t="shared" si="23"/>
        <v>3</v>
      </c>
      <c r="AD143" s="93">
        <f t="shared" si="24"/>
        <v>0</v>
      </c>
      <c r="AE143" s="93">
        <f t="shared" si="25"/>
        <v>0</v>
      </c>
      <c r="AF143" s="93">
        <f t="shared" si="26"/>
        <v>0</v>
      </c>
      <c r="AG143" s="46">
        <f t="shared" si="27"/>
        <v>0</v>
      </c>
      <c r="AH143" s="47"/>
      <c r="AI143" s="47"/>
      <c r="AJ143" s="48">
        <f t="shared" si="28"/>
        <v>3</v>
      </c>
      <c r="AK143" s="44">
        <f t="shared" si="29"/>
        <v>3</v>
      </c>
      <c r="AL143" s="38" t="s">
        <v>2550</v>
      </c>
    </row>
    <row r="144" spans="24:38" ht="12.75">
      <c r="X144" s="44">
        <v>12</v>
      </c>
      <c r="Y144" s="94" t="s">
        <v>2255</v>
      </c>
      <c r="Z144" s="93">
        <f t="shared" si="20"/>
        <v>0</v>
      </c>
      <c r="AA144" s="93">
        <f t="shared" si="21"/>
        <v>0</v>
      </c>
      <c r="AB144" s="93">
        <f t="shared" si="22"/>
        <v>0</v>
      </c>
      <c r="AC144" s="46">
        <f t="shared" si="23"/>
        <v>0</v>
      </c>
      <c r="AD144" s="93">
        <f t="shared" si="24"/>
        <v>0</v>
      </c>
      <c r="AE144" s="93">
        <f t="shared" si="25"/>
        <v>0</v>
      </c>
      <c r="AF144" s="93">
        <f t="shared" si="26"/>
        <v>0</v>
      </c>
      <c r="AG144" s="46">
        <f t="shared" si="27"/>
        <v>0</v>
      </c>
      <c r="AH144" s="47"/>
      <c r="AI144" s="47"/>
      <c r="AJ144" s="48">
        <f t="shared" si="28"/>
        <v>0</v>
      </c>
      <c r="AK144" s="44">
        <f t="shared" si="29"/>
        <v>0</v>
      </c>
      <c r="AL144" s="38" t="s">
        <v>2549</v>
      </c>
    </row>
    <row r="145" spans="24:38" ht="12.75">
      <c r="X145" s="44">
        <v>13</v>
      </c>
      <c r="Y145" s="45" t="s">
        <v>2086</v>
      </c>
      <c r="Z145" s="93">
        <f t="shared" si="20"/>
        <v>9</v>
      </c>
      <c r="AA145" s="93">
        <f t="shared" si="21"/>
        <v>0</v>
      </c>
      <c r="AB145" s="93">
        <f t="shared" si="22"/>
        <v>0</v>
      </c>
      <c r="AC145" s="46">
        <f t="shared" si="23"/>
        <v>9</v>
      </c>
      <c r="AD145" s="93">
        <f t="shared" si="24"/>
        <v>0</v>
      </c>
      <c r="AE145" s="93">
        <f t="shared" si="25"/>
        <v>0</v>
      </c>
      <c r="AF145" s="93">
        <f t="shared" si="26"/>
        <v>0</v>
      </c>
      <c r="AG145" s="46">
        <f t="shared" si="27"/>
        <v>0</v>
      </c>
      <c r="AH145" s="47"/>
      <c r="AI145" s="47">
        <v>4</v>
      </c>
      <c r="AJ145" s="48">
        <f t="shared" si="28"/>
        <v>13</v>
      </c>
      <c r="AK145" s="44">
        <f t="shared" si="29"/>
        <v>13</v>
      </c>
      <c r="AL145" s="38" t="s">
        <v>2550</v>
      </c>
    </row>
    <row r="146" spans="24:38" ht="12.75">
      <c r="X146" s="44">
        <v>14</v>
      </c>
      <c r="Y146" s="94" t="s">
        <v>2141</v>
      </c>
      <c r="Z146" s="93">
        <f t="shared" si="20"/>
        <v>0</v>
      </c>
      <c r="AA146" s="93">
        <f t="shared" si="21"/>
        <v>0</v>
      </c>
      <c r="AB146" s="93">
        <f t="shared" si="22"/>
        <v>0</v>
      </c>
      <c r="AC146" s="46">
        <f t="shared" si="23"/>
        <v>0</v>
      </c>
      <c r="AD146" s="93">
        <f t="shared" si="24"/>
        <v>0</v>
      </c>
      <c r="AE146" s="93">
        <f t="shared" si="25"/>
        <v>0</v>
      </c>
      <c r="AF146" s="93">
        <f t="shared" si="26"/>
        <v>0</v>
      </c>
      <c r="AG146" s="46">
        <f t="shared" si="27"/>
        <v>0</v>
      </c>
      <c r="AH146" s="47"/>
      <c r="AI146" s="47"/>
      <c r="AJ146" s="48">
        <f t="shared" si="28"/>
        <v>0</v>
      </c>
      <c r="AK146" s="44">
        <f t="shared" si="29"/>
        <v>0</v>
      </c>
      <c r="AL146" s="38" t="s">
        <v>2550</v>
      </c>
    </row>
    <row r="147" spans="24:38" ht="12.75">
      <c r="X147" s="44">
        <v>15</v>
      </c>
      <c r="Y147" s="94" t="s">
        <v>2164</v>
      </c>
      <c r="Z147" s="93">
        <f t="shared" si="20"/>
        <v>5</v>
      </c>
      <c r="AA147" s="93">
        <f t="shared" si="21"/>
        <v>1</v>
      </c>
      <c r="AB147" s="93">
        <f t="shared" si="22"/>
        <v>0</v>
      </c>
      <c r="AC147" s="46">
        <f t="shared" si="23"/>
        <v>6</v>
      </c>
      <c r="AD147" s="93">
        <f t="shared" si="24"/>
        <v>0</v>
      </c>
      <c r="AE147" s="93">
        <f t="shared" si="25"/>
        <v>0</v>
      </c>
      <c r="AF147" s="93">
        <f t="shared" si="26"/>
        <v>0</v>
      </c>
      <c r="AG147" s="46">
        <f t="shared" si="27"/>
        <v>0</v>
      </c>
      <c r="AH147" s="47">
        <v>2</v>
      </c>
      <c r="AI147" s="47"/>
      <c r="AJ147" s="48">
        <f t="shared" si="28"/>
        <v>8</v>
      </c>
      <c r="AK147" s="44">
        <f t="shared" si="29"/>
        <v>8</v>
      </c>
      <c r="AL147" s="38" t="s">
        <v>2550</v>
      </c>
    </row>
    <row r="148" spans="24:38" ht="12.75">
      <c r="X148" s="44">
        <v>16</v>
      </c>
      <c r="Y148" s="94" t="s">
        <v>2386</v>
      </c>
      <c r="Z148" s="93">
        <f t="shared" si="20"/>
        <v>0</v>
      </c>
      <c r="AA148" s="93">
        <f t="shared" si="21"/>
        <v>0</v>
      </c>
      <c r="AB148" s="93">
        <f t="shared" si="22"/>
        <v>0</v>
      </c>
      <c r="AC148" s="46">
        <f t="shared" si="23"/>
        <v>0</v>
      </c>
      <c r="AD148" s="93">
        <f t="shared" si="24"/>
        <v>0</v>
      </c>
      <c r="AE148" s="93">
        <f t="shared" si="25"/>
        <v>0</v>
      </c>
      <c r="AF148" s="93">
        <f t="shared" si="26"/>
        <v>0</v>
      </c>
      <c r="AG148" s="46">
        <f t="shared" si="27"/>
        <v>0</v>
      </c>
      <c r="AH148" s="47"/>
      <c r="AI148" s="47"/>
      <c r="AJ148" s="48">
        <f t="shared" si="28"/>
        <v>0</v>
      </c>
      <c r="AK148" s="44">
        <f t="shared" si="29"/>
        <v>0</v>
      </c>
      <c r="AL148" s="38" t="s">
        <v>2549</v>
      </c>
    </row>
    <row r="149" spans="24:38" ht="12.75">
      <c r="X149" s="44">
        <v>17</v>
      </c>
      <c r="Y149" s="94" t="s">
        <v>138</v>
      </c>
      <c r="Z149" s="93">
        <f t="shared" si="20"/>
        <v>0</v>
      </c>
      <c r="AA149" s="93">
        <f t="shared" si="21"/>
        <v>0</v>
      </c>
      <c r="AB149" s="93">
        <f t="shared" si="22"/>
        <v>0</v>
      </c>
      <c r="AC149" s="46">
        <f t="shared" si="23"/>
        <v>0</v>
      </c>
      <c r="AD149" s="93">
        <f t="shared" si="24"/>
        <v>0</v>
      </c>
      <c r="AE149" s="93">
        <f t="shared" si="25"/>
        <v>0</v>
      </c>
      <c r="AF149" s="93">
        <f t="shared" si="26"/>
        <v>0</v>
      </c>
      <c r="AG149" s="46">
        <f t="shared" si="27"/>
        <v>0</v>
      </c>
      <c r="AH149" s="47"/>
      <c r="AI149" s="47"/>
      <c r="AJ149" s="48">
        <f t="shared" si="28"/>
        <v>0</v>
      </c>
      <c r="AK149" s="44">
        <f t="shared" si="29"/>
        <v>0</v>
      </c>
      <c r="AL149" s="38" t="s">
        <v>2550</v>
      </c>
    </row>
    <row r="150" spans="24:38" ht="12.75">
      <c r="X150" s="44">
        <v>18</v>
      </c>
      <c r="Y150" s="94" t="s">
        <v>51</v>
      </c>
      <c r="Z150" s="93">
        <f t="shared" si="20"/>
        <v>0</v>
      </c>
      <c r="AA150" s="93">
        <f t="shared" si="21"/>
        <v>1</v>
      </c>
      <c r="AB150" s="93">
        <f t="shared" si="22"/>
        <v>0</v>
      </c>
      <c r="AC150" s="46">
        <f t="shared" si="23"/>
        <v>1</v>
      </c>
      <c r="AD150" s="93">
        <f t="shared" si="24"/>
        <v>0</v>
      </c>
      <c r="AE150" s="93">
        <f t="shared" si="25"/>
        <v>0</v>
      </c>
      <c r="AF150" s="93">
        <f t="shared" si="26"/>
        <v>0</v>
      </c>
      <c r="AG150" s="46">
        <f t="shared" si="27"/>
        <v>0</v>
      </c>
      <c r="AH150" s="47">
        <v>2</v>
      </c>
      <c r="AI150" s="47"/>
      <c r="AJ150" s="48">
        <f t="shared" si="28"/>
        <v>3</v>
      </c>
      <c r="AK150" s="44">
        <f t="shared" si="29"/>
        <v>3</v>
      </c>
      <c r="AL150" s="38" t="s">
        <v>2550</v>
      </c>
    </row>
    <row r="151" spans="24:38" ht="12.75">
      <c r="X151" s="44">
        <v>19</v>
      </c>
      <c r="Y151" s="94" t="s">
        <v>2508</v>
      </c>
      <c r="Z151" s="93">
        <f t="shared" si="20"/>
        <v>0</v>
      </c>
      <c r="AA151" s="93">
        <f t="shared" si="21"/>
        <v>0</v>
      </c>
      <c r="AB151" s="93">
        <f t="shared" si="22"/>
        <v>0</v>
      </c>
      <c r="AC151" s="46">
        <f t="shared" si="23"/>
        <v>0</v>
      </c>
      <c r="AD151" s="93">
        <f t="shared" si="24"/>
        <v>0</v>
      </c>
      <c r="AE151" s="93">
        <f t="shared" si="25"/>
        <v>0</v>
      </c>
      <c r="AF151" s="93">
        <f t="shared" si="26"/>
        <v>0</v>
      </c>
      <c r="AG151" s="46">
        <f t="shared" si="27"/>
        <v>0</v>
      </c>
      <c r="AH151" s="47"/>
      <c r="AI151" s="47"/>
      <c r="AJ151" s="48">
        <f t="shared" si="28"/>
        <v>0</v>
      </c>
      <c r="AK151" s="44">
        <f t="shared" si="29"/>
        <v>0</v>
      </c>
      <c r="AL151" s="38" t="s">
        <v>2549</v>
      </c>
    </row>
    <row r="152" spans="24:38" ht="12.75">
      <c r="X152" s="44">
        <v>20</v>
      </c>
      <c r="Y152" s="94" t="s">
        <v>162</v>
      </c>
      <c r="Z152" s="93">
        <f t="shared" si="20"/>
        <v>8</v>
      </c>
      <c r="AA152" s="93">
        <f t="shared" si="21"/>
        <v>2</v>
      </c>
      <c r="AB152" s="93">
        <f t="shared" si="22"/>
        <v>0</v>
      </c>
      <c r="AC152" s="46">
        <f t="shared" si="23"/>
        <v>10</v>
      </c>
      <c r="AD152" s="93">
        <f t="shared" si="24"/>
        <v>0</v>
      </c>
      <c r="AE152" s="93">
        <f t="shared" si="25"/>
        <v>0</v>
      </c>
      <c r="AF152" s="93">
        <f t="shared" si="26"/>
        <v>0</v>
      </c>
      <c r="AG152" s="46">
        <f t="shared" si="27"/>
        <v>0</v>
      </c>
      <c r="AH152" s="47"/>
      <c r="AI152" s="47"/>
      <c r="AJ152" s="48">
        <f t="shared" si="28"/>
        <v>10</v>
      </c>
      <c r="AK152" s="44">
        <f t="shared" si="29"/>
        <v>10</v>
      </c>
      <c r="AL152" s="38" t="s">
        <v>2551</v>
      </c>
    </row>
    <row r="153" spans="24:38" ht="12.75">
      <c r="X153" s="44">
        <v>21</v>
      </c>
      <c r="Y153" s="49" t="s">
        <v>180</v>
      </c>
      <c r="Z153" s="93">
        <f t="shared" si="20"/>
        <v>0</v>
      </c>
      <c r="AA153" s="93">
        <f t="shared" si="21"/>
        <v>0</v>
      </c>
      <c r="AB153" s="93">
        <f t="shared" si="22"/>
        <v>0</v>
      </c>
      <c r="AC153" s="46">
        <f t="shared" si="23"/>
        <v>0</v>
      </c>
      <c r="AD153" s="93">
        <f t="shared" si="24"/>
        <v>0</v>
      </c>
      <c r="AE153" s="93">
        <f t="shared" si="25"/>
        <v>0</v>
      </c>
      <c r="AF153" s="93">
        <f t="shared" si="26"/>
        <v>0</v>
      </c>
      <c r="AG153" s="46">
        <f t="shared" si="27"/>
        <v>0</v>
      </c>
      <c r="AH153" s="47"/>
      <c r="AI153" s="47"/>
      <c r="AJ153" s="48">
        <f t="shared" si="28"/>
        <v>0</v>
      </c>
      <c r="AK153" s="44">
        <f t="shared" si="29"/>
        <v>0</v>
      </c>
      <c r="AL153" s="38" t="s">
        <v>2550</v>
      </c>
    </row>
    <row r="154" spans="24:38" ht="12.75">
      <c r="X154" s="44">
        <v>22</v>
      </c>
      <c r="Y154" s="94" t="s">
        <v>230</v>
      </c>
      <c r="Z154" s="93">
        <f t="shared" si="20"/>
        <v>0</v>
      </c>
      <c r="AA154" s="93">
        <f t="shared" si="21"/>
        <v>0</v>
      </c>
      <c r="AB154" s="93">
        <f t="shared" si="22"/>
        <v>0</v>
      </c>
      <c r="AC154" s="46">
        <f t="shared" si="23"/>
        <v>0</v>
      </c>
      <c r="AD154" s="93">
        <f t="shared" si="24"/>
        <v>0</v>
      </c>
      <c r="AE154" s="93">
        <f t="shared" si="25"/>
        <v>0</v>
      </c>
      <c r="AF154" s="93">
        <f t="shared" si="26"/>
        <v>0</v>
      </c>
      <c r="AG154" s="46">
        <f t="shared" si="27"/>
        <v>0</v>
      </c>
      <c r="AH154" s="47"/>
      <c r="AI154" s="47"/>
      <c r="AJ154" s="48">
        <f t="shared" si="28"/>
        <v>0</v>
      </c>
      <c r="AK154" s="44">
        <f t="shared" si="29"/>
        <v>0</v>
      </c>
      <c r="AL154" s="38" t="s">
        <v>2549</v>
      </c>
    </row>
    <row r="155" spans="24:38" ht="12.75">
      <c r="X155" s="44">
        <v>23</v>
      </c>
      <c r="Y155" s="94" t="s">
        <v>441</v>
      </c>
      <c r="Z155" s="93">
        <f t="shared" si="20"/>
        <v>0</v>
      </c>
      <c r="AA155" s="93">
        <f t="shared" si="21"/>
        <v>2</v>
      </c>
      <c r="AB155" s="93">
        <f t="shared" si="22"/>
        <v>2</v>
      </c>
      <c r="AC155" s="46">
        <f t="shared" si="23"/>
        <v>4</v>
      </c>
      <c r="AD155" s="93">
        <f t="shared" si="24"/>
        <v>0</v>
      </c>
      <c r="AE155" s="93">
        <f t="shared" si="25"/>
        <v>0</v>
      </c>
      <c r="AF155" s="93">
        <f t="shared" si="26"/>
        <v>0</v>
      </c>
      <c r="AG155" s="46">
        <f t="shared" si="27"/>
        <v>0</v>
      </c>
      <c r="AH155" s="47"/>
      <c r="AI155" s="47"/>
      <c r="AJ155" s="48">
        <f t="shared" si="28"/>
        <v>4</v>
      </c>
      <c r="AK155" s="44">
        <f>AJ155-AB155</f>
        <v>2</v>
      </c>
      <c r="AL155" s="38" t="s">
        <v>2550</v>
      </c>
    </row>
    <row r="156" spans="24:38" ht="12.75">
      <c r="X156" s="44">
        <v>24</v>
      </c>
      <c r="Y156" s="94" t="s">
        <v>536</v>
      </c>
      <c r="Z156" s="93">
        <f t="shared" si="20"/>
        <v>6</v>
      </c>
      <c r="AA156" s="93">
        <f t="shared" si="21"/>
        <v>3</v>
      </c>
      <c r="AB156" s="93">
        <f t="shared" si="22"/>
        <v>3</v>
      </c>
      <c r="AC156" s="46">
        <f t="shared" si="23"/>
        <v>12</v>
      </c>
      <c r="AD156" s="93">
        <f t="shared" si="24"/>
        <v>0</v>
      </c>
      <c r="AE156" s="93">
        <f t="shared" si="25"/>
        <v>0</v>
      </c>
      <c r="AF156" s="93">
        <f t="shared" si="26"/>
        <v>0</v>
      </c>
      <c r="AG156" s="46">
        <f t="shared" si="27"/>
        <v>0</v>
      </c>
      <c r="AH156" s="47"/>
      <c r="AI156" s="47">
        <v>0</v>
      </c>
      <c r="AJ156" s="48">
        <f t="shared" si="28"/>
        <v>12</v>
      </c>
      <c r="AK156" s="44">
        <f t="shared" si="29"/>
        <v>9</v>
      </c>
      <c r="AL156" s="38" t="s">
        <v>2551</v>
      </c>
    </row>
    <row r="157" spans="24:38" ht="12.75">
      <c r="X157" s="44">
        <v>25</v>
      </c>
      <c r="Y157" s="45" t="s">
        <v>251</v>
      </c>
      <c r="Z157" s="93">
        <f t="shared" si="20"/>
        <v>0</v>
      </c>
      <c r="AA157" s="93">
        <f t="shared" si="21"/>
        <v>5</v>
      </c>
      <c r="AB157" s="93">
        <f t="shared" si="22"/>
        <v>0</v>
      </c>
      <c r="AC157" s="46">
        <f t="shared" si="23"/>
        <v>5</v>
      </c>
      <c r="AD157" s="93">
        <f t="shared" si="24"/>
        <v>0</v>
      </c>
      <c r="AE157" s="93">
        <f t="shared" si="25"/>
        <v>0</v>
      </c>
      <c r="AF157" s="93">
        <f t="shared" si="26"/>
        <v>0</v>
      </c>
      <c r="AG157" s="46">
        <f t="shared" si="27"/>
        <v>0</v>
      </c>
      <c r="AH157" s="47">
        <v>2</v>
      </c>
      <c r="AI157" s="47"/>
      <c r="AJ157" s="48">
        <f t="shared" si="28"/>
        <v>7</v>
      </c>
      <c r="AK157" s="44">
        <f>AJ157-AB157</f>
        <v>7</v>
      </c>
      <c r="AL157" s="38" t="s">
        <v>2550</v>
      </c>
    </row>
    <row r="158" spans="24:38" ht="12.75">
      <c r="X158" s="44">
        <v>26</v>
      </c>
      <c r="Y158" s="94" t="s">
        <v>635</v>
      </c>
      <c r="Z158" s="93">
        <f t="shared" si="20"/>
        <v>0</v>
      </c>
      <c r="AA158" s="93">
        <f t="shared" si="21"/>
        <v>0</v>
      </c>
      <c r="AB158" s="93">
        <f t="shared" si="22"/>
        <v>0</v>
      </c>
      <c r="AC158" s="46">
        <f t="shared" si="23"/>
        <v>0</v>
      </c>
      <c r="AD158" s="93">
        <f t="shared" si="24"/>
        <v>0</v>
      </c>
      <c r="AE158" s="93">
        <f t="shared" si="25"/>
        <v>0</v>
      </c>
      <c r="AF158" s="93">
        <f t="shared" si="26"/>
        <v>0</v>
      </c>
      <c r="AG158" s="46">
        <f t="shared" si="27"/>
        <v>0</v>
      </c>
      <c r="AH158" s="47"/>
      <c r="AI158" s="47"/>
      <c r="AJ158" s="48">
        <f t="shared" si="28"/>
        <v>0</v>
      </c>
      <c r="AK158" s="44">
        <f t="shared" si="29"/>
        <v>0</v>
      </c>
      <c r="AL158" s="38" t="s">
        <v>2551</v>
      </c>
    </row>
    <row r="159" spans="24:38" ht="13.5" thickBot="1">
      <c r="X159" s="44">
        <v>27</v>
      </c>
      <c r="Y159" s="95" t="s">
        <v>563</v>
      </c>
      <c r="Z159" s="93">
        <f t="shared" si="20"/>
        <v>0</v>
      </c>
      <c r="AA159" s="93">
        <f t="shared" si="21"/>
        <v>0</v>
      </c>
      <c r="AB159" s="93">
        <f t="shared" si="22"/>
        <v>0</v>
      </c>
      <c r="AC159" s="46">
        <f t="shared" si="23"/>
        <v>0</v>
      </c>
      <c r="AD159" s="93">
        <f t="shared" si="24"/>
        <v>0</v>
      </c>
      <c r="AE159" s="93">
        <f t="shared" si="25"/>
        <v>0</v>
      </c>
      <c r="AF159" s="93">
        <f t="shared" si="26"/>
        <v>0</v>
      </c>
      <c r="AG159" s="50">
        <f t="shared" si="27"/>
        <v>0</v>
      </c>
      <c r="AH159" s="47"/>
      <c r="AI159" s="51"/>
      <c r="AJ159" s="52">
        <f t="shared" si="28"/>
        <v>0</v>
      </c>
      <c r="AK159" s="44">
        <f t="shared" si="29"/>
        <v>0</v>
      </c>
      <c r="AL159" s="38" t="s">
        <v>2550</v>
      </c>
    </row>
    <row r="160" spans="24:38" ht="12.75">
      <c r="X160" s="44">
        <v>28</v>
      </c>
      <c r="Y160" s="49" t="s">
        <v>122</v>
      </c>
      <c r="Z160" s="93">
        <f t="shared" si="20"/>
        <v>0</v>
      </c>
      <c r="AA160" s="93">
        <f t="shared" si="21"/>
        <v>0</v>
      </c>
      <c r="AB160" s="93">
        <f t="shared" si="22"/>
        <v>0</v>
      </c>
      <c r="AC160" s="46">
        <f t="shared" si="23"/>
        <v>0</v>
      </c>
      <c r="AD160" s="93">
        <f t="shared" si="24"/>
        <v>0</v>
      </c>
      <c r="AE160" s="93">
        <f t="shared" si="25"/>
        <v>0</v>
      </c>
      <c r="AF160" s="93">
        <f t="shared" si="26"/>
        <v>0</v>
      </c>
      <c r="AG160" s="53">
        <f t="shared" si="27"/>
        <v>0</v>
      </c>
      <c r="AH160" s="47"/>
      <c r="AI160" s="54"/>
      <c r="AJ160" s="55">
        <f t="shared" si="28"/>
        <v>0</v>
      </c>
      <c r="AK160" s="44">
        <f t="shared" si="29"/>
        <v>0</v>
      </c>
      <c r="AL160" s="38" t="s">
        <v>2550</v>
      </c>
    </row>
    <row r="161" spans="24:38" ht="12.75">
      <c r="X161" s="44">
        <v>29</v>
      </c>
      <c r="Y161" s="96" t="s">
        <v>1246</v>
      </c>
      <c r="Z161" s="93">
        <f t="shared" si="20"/>
        <v>0</v>
      </c>
      <c r="AA161" s="93">
        <f t="shared" si="21"/>
        <v>0</v>
      </c>
      <c r="AB161" s="93">
        <f t="shared" si="22"/>
        <v>0</v>
      </c>
      <c r="AC161" s="46">
        <f t="shared" si="23"/>
        <v>0</v>
      </c>
      <c r="AD161" s="93">
        <f t="shared" si="24"/>
        <v>0</v>
      </c>
      <c r="AE161" s="93">
        <f t="shared" si="25"/>
        <v>0</v>
      </c>
      <c r="AF161" s="93">
        <f t="shared" si="26"/>
        <v>0</v>
      </c>
      <c r="AG161" s="53">
        <f t="shared" si="27"/>
        <v>0</v>
      </c>
      <c r="AH161" s="47"/>
      <c r="AI161" s="44"/>
      <c r="AJ161" s="55">
        <f t="shared" si="28"/>
        <v>0</v>
      </c>
      <c r="AK161" s="44">
        <f t="shared" si="29"/>
        <v>0</v>
      </c>
      <c r="AL161" s="38" t="s">
        <v>2549</v>
      </c>
    </row>
    <row r="162" spans="24:38" ht="12.75">
      <c r="X162" s="44">
        <v>30</v>
      </c>
      <c r="Y162" s="44" t="s">
        <v>1234</v>
      </c>
      <c r="Z162" s="93">
        <f t="shared" si="20"/>
        <v>3</v>
      </c>
      <c r="AA162" s="93">
        <f t="shared" si="21"/>
        <v>3</v>
      </c>
      <c r="AB162" s="93">
        <f t="shared" si="22"/>
        <v>2</v>
      </c>
      <c r="AC162" s="46">
        <f t="shared" si="23"/>
        <v>8</v>
      </c>
      <c r="AD162" s="93">
        <f t="shared" si="24"/>
        <v>0</v>
      </c>
      <c r="AE162" s="93">
        <f t="shared" si="25"/>
        <v>0</v>
      </c>
      <c r="AF162" s="93">
        <f t="shared" si="26"/>
        <v>0</v>
      </c>
      <c r="AG162" s="53">
        <f t="shared" si="27"/>
        <v>0</v>
      </c>
      <c r="AH162" s="47"/>
      <c r="AI162" s="44"/>
      <c r="AJ162" s="55">
        <f t="shared" si="28"/>
        <v>8</v>
      </c>
      <c r="AK162" s="44">
        <f t="shared" si="29"/>
        <v>6</v>
      </c>
      <c r="AL162" s="38" t="s">
        <v>2551</v>
      </c>
    </row>
    <row r="163" spans="24:38" ht="12.75">
      <c r="X163" s="44">
        <v>31</v>
      </c>
      <c r="Y163" s="97" t="s">
        <v>1745</v>
      </c>
      <c r="Z163" s="93">
        <f t="shared" si="20"/>
        <v>6</v>
      </c>
      <c r="AA163" s="93">
        <f t="shared" si="21"/>
        <v>0</v>
      </c>
      <c r="AB163" s="93">
        <f t="shared" si="22"/>
        <v>0</v>
      </c>
      <c r="AC163" s="46">
        <f t="shared" si="23"/>
        <v>6</v>
      </c>
      <c r="AD163" s="93">
        <f t="shared" si="24"/>
        <v>0</v>
      </c>
      <c r="AE163" s="93">
        <f t="shared" si="25"/>
        <v>0</v>
      </c>
      <c r="AF163" s="93">
        <f t="shared" si="26"/>
        <v>0</v>
      </c>
      <c r="AG163" s="56">
        <f t="shared" si="27"/>
        <v>0</v>
      </c>
      <c r="AH163" s="57"/>
      <c r="AI163" s="97"/>
      <c r="AJ163" s="55">
        <f t="shared" si="28"/>
        <v>6</v>
      </c>
      <c r="AK163" s="97">
        <f t="shared" si="29"/>
        <v>6</v>
      </c>
      <c r="AL163" s="38" t="s">
        <v>2551</v>
      </c>
    </row>
    <row r="164" spans="24:38" ht="12.75">
      <c r="X164" s="44">
        <v>32</v>
      </c>
      <c r="Y164" s="44" t="s">
        <v>462</v>
      </c>
      <c r="Z164" s="93">
        <f t="shared" si="20"/>
        <v>5</v>
      </c>
      <c r="AA164" s="93">
        <f t="shared" si="21"/>
        <v>0</v>
      </c>
      <c r="AB164" s="93">
        <f t="shared" si="22"/>
        <v>0</v>
      </c>
      <c r="AC164" s="46">
        <f t="shared" si="23"/>
        <v>5</v>
      </c>
      <c r="AD164" s="93">
        <f t="shared" si="24"/>
        <v>0</v>
      </c>
      <c r="AE164" s="93">
        <f t="shared" si="25"/>
        <v>0</v>
      </c>
      <c r="AF164" s="93">
        <f t="shared" si="26"/>
        <v>0</v>
      </c>
      <c r="AG164" s="44">
        <f t="shared" si="27"/>
        <v>0</v>
      </c>
      <c r="AH164" s="44"/>
      <c r="AI164" s="44"/>
      <c r="AJ164" s="44">
        <f t="shared" si="28"/>
        <v>5</v>
      </c>
      <c r="AK164" s="44">
        <f t="shared" si="29"/>
        <v>5</v>
      </c>
      <c r="AL164" s="38" t="s">
        <v>2550</v>
      </c>
    </row>
    <row r="165" spans="24:38" ht="12.75">
      <c r="X165" s="44">
        <v>33</v>
      </c>
      <c r="Y165" s="44" t="s">
        <v>1542</v>
      </c>
      <c r="Z165" s="93">
        <f t="shared" si="20"/>
        <v>6</v>
      </c>
      <c r="AA165" s="93">
        <f t="shared" si="21"/>
        <v>0</v>
      </c>
      <c r="AB165" s="93">
        <f t="shared" si="22"/>
        <v>0</v>
      </c>
      <c r="AC165" s="46">
        <f t="shared" si="23"/>
        <v>6</v>
      </c>
      <c r="AD165" s="93">
        <f t="shared" si="24"/>
        <v>0</v>
      </c>
      <c r="AE165" s="93">
        <f t="shared" si="25"/>
        <v>0</v>
      </c>
      <c r="AF165" s="93">
        <f t="shared" si="26"/>
        <v>0</v>
      </c>
      <c r="AG165" s="44">
        <f t="shared" si="27"/>
        <v>0</v>
      </c>
      <c r="AH165" s="44"/>
      <c r="AI165" s="44"/>
      <c r="AJ165" s="44">
        <f t="shared" si="28"/>
        <v>6</v>
      </c>
      <c r="AK165" s="44">
        <f t="shared" si="29"/>
        <v>6</v>
      </c>
      <c r="AL165" s="38" t="s">
        <v>2549</v>
      </c>
    </row>
  </sheetData>
  <sheetProtection sort="0" autoFilter="0"/>
  <autoFilter ref="A7:V89">
    <sortState ref="A8:V165">
      <sortCondition sortBy="value" ref="F8:F165"/>
    </sortState>
  </autoFilter>
  <mergeCells count="26">
    <mergeCell ref="H134:P134"/>
    <mergeCell ref="T93:U93"/>
    <mergeCell ref="T131:U131"/>
    <mergeCell ref="T92:U92"/>
    <mergeCell ref="C92:P92"/>
    <mergeCell ref="C130:P130"/>
    <mergeCell ref="C131:P131"/>
    <mergeCell ref="C132:P132"/>
    <mergeCell ref="H133:P133"/>
    <mergeCell ref="D5:R5"/>
    <mergeCell ref="B4:U4"/>
    <mergeCell ref="C91:P91"/>
    <mergeCell ref="B1:F1"/>
    <mergeCell ref="H1:U1"/>
    <mergeCell ref="B2:F2"/>
    <mergeCell ref="H2:U2"/>
    <mergeCell ref="AK130:AK132"/>
    <mergeCell ref="AL130:AL132"/>
    <mergeCell ref="Z131:AC131"/>
    <mergeCell ref="AD131:AG131"/>
    <mergeCell ref="X130:X132"/>
    <mergeCell ref="Y130:Y132"/>
    <mergeCell ref="Z130:AG130"/>
    <mergeCell ref="AH130:AH132"/>
    <mergeCell ref="AI130:AI132"/>
    <mergeCell ref="AJ130:AJ132"/>
  </mergeCells>
  <printOptions horizontalCentered="1"/>
  <pageMargins left="0.25" right="0.25" top="0.5" bottom="0.5" header="0" footer="0.25"/>
  <pageSetup fitToHeight="0" fitToWidth="1" horizontalDpi="600" verticalDpi="600" orientation="landscape" paperSize="9" scale="81" r:id="rId1"/>
  <headerFooter alignWithMargins="0">
    <oddFooter>&amp;RTrang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99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9.140625" style="7" customWidth="1"/>
    <col min="2" max="2" width="9.140625" style="1" customWidth="1"/>
    <col min="3" max="3" width="24.421875" style="7" customWidth="1"/>
    <col min="4" max="4" width="9.140625" style="7" customWidth="1"/>
    <col min="5" max="5" width="6.28125" style="7" customWidth="1"/>
    <col min="6" max="6" width="11.140625" style="7" customWidth="1"/>
    <col min="7" max="7" width="49.421875" style="7" customWidth="1"/>
    <col min="8" max="16384" width="9.140625" style="7" customWidth="1"/>
  </cols>
  <sheetData>
    <row r="1" spans="1:7" ht="12.75">
      <c r="A1" s="4" t="s">
        <v>1030</v>
      </c>
      <c r="B1" s="5" t="s">
        <v>659</v>
      </c>
      <c r="C1" s="4" t="s">
        <v>1031</v>
      </c>
      <c r="D1" s="6"/>
      <c r="F1" s="8" t="s">
        <v>1032</v>
      </c>
      <c r="G1" s="8" t="s">
        <v>1033</v>
      </c>
    </row>
    <row r="2" spans="1:7" ht="12.75">
      <c r="A2" s="9" t="s">
        <v>1034</v>
      </c>
      <c r="B2" s="5" t="s">
        <v>1034</v>
      </c>
      <c r="C2" s="9" t="s">
        <v>1034</v>
      </c>
      <c r="D2" s="9" t="s">
        <v>1034</v>
      </c>
      <c r="F2" s="8" t="s">
        <v>1034</v>
      </c>
      <c r="G2" s="8" t="s">
        <v>1034</v>
      </c>
    </row>
    <row r="3" spans="1:7" ht="12.75">
      <c r="A3" s="10" t="s">
        <v>1035</v>
      </c>
      <c r="B3" s="5" t="s">
        <v>1036</v>
      </c>
      <c r="C3" s="10" t="s">
        <v>1037</v>
      </c>
      <c r="D3" s="10" t="s">
        <v>1035</v>
      </c>
      <c r="F3" s="11" t="s">
        <v>1038</v>
      </c>
      <c r="G3" s="6" t="s">
        <v>1039</v>
      </c>
    </row>
    <row r="4" spans="1:7" ht="12.75">
      <c r="A4" s="6" t="s">
        <v>1040</v>
      </c>
      <c r="B4" s="5" t="s">
        <v>1041</v>
      </c>
      <c r="C4" s="12" t="s">
        <v>1042</v>
      </c>
      <c r="D4" s="6" t="s">
        <v>1040</v>
      </c>
      <c r="F4" s="11" t="s">
        <v>1043</v>
      </c>
      <c r="G4" s="6" t="s">
        <v>1044</v>
      </c>
    </row>
    <row r="5" spans="1:7" ht="12.75">
      <c r="A5" s="13" t="s">
        <v>1045</v>
      </c>
      <c r="B5" s="14" t="s">
        <v>1046</v>
      </c>
      <c r="C5" s="13" t="s">
        <v>1047</v>
      </c>
      <c r="D5" s="13" t="s">
        <v>1045</v>
      </c>
      <c r="F5" s="11" t="s">
        <v>652</v>
      </c>
      <c r="G5" s="6" t="s">
        <v>1048</v>
      </c>
    </row>
    <row r="6" spans="1:7" ht="12.75">
      <c r="A6" s="10" t="s">
        <v>1049</v>
      </c>
      <c r="B6" s="14" t="s">
        <v>1050</v>
      </c>
      <c r="C6" s="10" t="s">
        <v>1051</v>
      </c>
      <c r="D6" s="10" t="s">
        <v>1049</v>
      </c>
      <c r="F6" s="11" t="s">
        <v>1052</v>
      </c>
      <c r="G6" s="6" t="s">
        <v>1053</v>
      </c>
    </row>
    <row r="7" spans="1:7" ht="12.75">
      <c r="A7" s="10" t="s">
        <v>1054</v>
      </c>
      <c r="B7" s="5" t="s">
        <v>1055</v>
      </c>
      <c r="C7" s="10" t="s">
        <v>1056</v>
      </c>
      <c r="D7" s="10" t="s">
        <v>1054</v>
      </c>
      <c r="F7" s="15" t="s">
        <v>1057</v>
      </c>
      <c r="G7" s="6" t="s">
        <v>1058</v>
      </c>
    </row>
    <row r="8" spans="1:7" ht="15">
      <c r="A8" s="10" t="s">
        <v>1059</v>
      </c>
      <c r="B8" s="16" t="s">
        <v>1060</v>
      </c>
      <c r="C8" s="10" t="s">
        <v>1061</v>
      </c>
      <c r="D8" s="10" t="s">
        <v>1059</v>
      </c>
      <c r="F8" s="11" t="s">
        <v>1062</v>
      </c>
      <c r="G8" s="6" t="s">
        <v>1063</v>
      </c>
    </row>
    <row r="9" spans="1:7" ht="12.75">
      <c r="A9" s="10" t="s">
        <v>1064</v>
      </c>
      <c r="B9" s="5" t="s">
        <v>1065</v>
      </c>
      <c r="C9" s="10" t="s">
        <v>1066</v>
      </c>
      <c r="D9" s="10" t="s">
        <v>1064</v>
      </c>
      <c r="F9" s="11" t="s">
        <v>1067</v>
      </c>
      <c r="G9" s="6" t="s">
        <v>1068</v>
      </c>
    </row>
    <row r="10" spans="1:7" ht="15">
      <c r="A10" s="6" t="s">
        <v>1069</v>
      </c>
      <c r="B10" s="16" t="s">
        <v>1070</v>
      </c>
      <c r="C10" s="16" t="s">
        <v>1071</v>
      </c>
      <c r="D10" s="6" t="s">
        <v>1069</v>
      </c>
      <c r="F10" s="11" t="s">
        <v>1072</v>
      </c>
      <c r="G10" s="6" t="s">
        <v>1073</v>
      </c>
    </row>
    <row r="11" spans="1:7" ht="12.75">
      <c r="A11" s="10" t="s">
        <v>1074</v>
      </c>
      <c r="B11" s="14" t="s">
        <v>756</v>
      </c>
      <c r="C11" s="10" t="s">
        <v>1075</v>
      </c>
      <c r="D11" s="10" t="s">
        <v>1074</v>
      </c>
      <c r="F11" s="11" t="s">
        <v>1076</v>
      </c>
      <c r="G11" s="6" t="s">
        <v>1077</v>
      </c>
    </row>
    <row r="12" spans="1:7" ht="12.75">
      <c r="A12" s="10" t="s">
        <v>1078</v>
      </c>
      <c r="B12" s="14" t="s">
        <v>1046</v>
      </c>
      <c r="C12" s="10" t="s">
        <v>1079</v>
      </c>
      <c r="D12" s="10" t="s">
        <v>1078</v>
      </c>
      <c r="F12" s="11" t="s">
        <v>1080</v>
      </c>
      <c r="G12" s="6" t="s">
        <v>1081</v>
      </c>
    </row>
    <row r="13" spans="1:7" ht="15">
      <c r="A13" s="6" t="s">
        <v>1082</v>
      </c>
      <c r="B13" s="16" t="s">
        <v>1083</v>
      </c>
      <c r="C13" s="16" t="s">
        <v>1084</v>
      </c>
      <c r="D13" s="6" t="s">
        <v>1082</v>
      </c>
      <c r="F13" s="15" t="s">
        <v>1085</v>
      </c>
      <c r="G13" s="6" t="s">
        <v>1086</v>
      </c>
    </row>
    <row r="14" spans="1:7" ht="12.75">
      <c r="A14" s="17" t="s">
        <v>1087</v>
      </c>
      <c r="B14" s="5" t="s">
        <v>1088</v>
      </c>
      <c r="C14" s="17" t="s">
        <v>1089</v>
      </c>
      <c r="D14" s="17" t="s">
        <v>1087</v>
      </c>
      <c r="F14" s="15" t="s">
        <v>1090</v>
      </c>
      <c r="G14" s="6" t="s">
        <v>1091</v>
      </c>
    </row>
    <row r="15" spans="1:7" ht="12.75">
      <c r="A15" s="17" t="s">
        <v>1092</v>
      </c>
      <c r="B15" s="5" t="s">
        <v>1093</v>
      </c>
      <c r="C15" s="17" t="s">
        <v>1094</v>
      </c>
      <c r="D15" s="17" t="s">
        <v>1092</v>
      </c>
      <c r="F15" s="11" t="s">
        <v>1095</v>
      </c>
      <c r="G15" s="6" t="s">
        <v>1096</v>
      </c>
    </row>
    <row r="16" spans="1:7" ht="12.75">
      <c r="A16" s="10" t="s">
        <v>1097</v>
      </c>
      <c r="B16" s="5" t="s">
        <v>1098</v>
      </c>
      <c r="C16" s="10" t="s">
        <v>1099</v>
      </c>
      <c r="D16" s="10" t="s">
        <v>1097</v>
      </c>
      <c r="F16" s="11" t="s">
        <v>1100</v>
      </c>
      <c r="G16" s="6" t="s">
        <v>1101</v>
      </c>
    </row>
    <row r="17" spans="1:7" ht="12.75">
      <c r="A17" s="17" t="s">
        <v>1102</v>
      </c>
      <c r="B17" s="5" t="s">
        <v>1103</v>
      </c>
      <c r="C17" s="17" t="s">
        <v>1104</v>
      </c>
      <c r="D17" s="17" t="s">
        <v>1102</v>
      </c>
      <c r="F17" s="15" t="s">
        <v>1105</v>
      </c>
      <c r="G17" s="6" t="s">
        <v>1106</v>
      </c>
    </row>
    <row r="18" spans="1:7" ht="12.75">
      <c r="A18" s="17" t="s">
        <v>1107</v>
      </c>
      <c r="B18" s="14" t="s">
        <v>1108</v>
      </c>
      <c r="C18" s="17" t="s">
        <v>1109</v>
      </c>
      <c r="D18" s="10" t="s">
        <v>1107</v>
      </c>
      <c r="F18" s="15" t="s">
        <v>1110</v>
      </c>
      <c r="G18" s="6" t="s">
        <v>1111</v>
      </c>
    </row>
    <row r="19" spans="1:7" ht="12.75">
      <c r="A19" s="17" t="s">
        <v>1112</v>
      </c>
      <c r="B19" s="5" t="s">
        <v>1113</v>
      </c>
      <c r="C19" s="17" t="s">
        <v>1114</v>
      </c>
      <c r="D19" s="17" t="s">
        <v>1112</v>
      </c>
      <c r="F19" s="15" t="s">
        <v>1115</v>
      </c>
      <c r="G19" s="6" t="s">
        <v>1116</v>
      </c>
    </row>
    <row r="20" spans="1:7" ht="15">
      <c r="A20" s="6" t="s">
        <v>1117</v>
      </c>
      <c r="B20" s="16" t="s">
        <v>1118</v>
      </c>
      <c r="C20" s="16" t="s">
        <v>1119</v>
      </c>
      <c r="D20" s="6" t="s">
        <v>1117</v>
      </c>
      <c r="F20" s="15" t="s">
        <v>1120</v>
      </c>
      <c r="G20" s="6" t="s">
        <v>1121</v>
      </c>
    </row>
    <row r="21" spans="1:7" ht="12.75">
      <c r="A21" s="10" t="s">
        <v>1122</v>
      </c>
      <c r="B21" s="14" t="s">
        <v>1123</v>
      </c>
      <c r="C21" s="10" t="s">
        <v>1124</v>
      </c>
      <c r="D21" s="10" t="s">
        <v>1122</v>
      </c>
      <c r="F21" s="15" t="s">
        <v>1125</v>
      </c>
      <c r="G21" s="6" t="s">
        <v>1126</v>
      </c>
    </row>
    <row r="22" spans="1:7" ht="12.75">
      <c r="A22" s="10" t="s">
        <v>1127</v>
      </c>
      <c r="B22" s="5" t="s">
        <v>1128</v>
      </c>
      <c r="C22" s="10" t="s">
        <v>1129</v>
      </c>
      <c r="D22" s="10" t="s">
        <v>1127</v>
      </c>
      <c r="F22" s="15" t="s">
        <v>1130</v>
      </c>
      <c r="G22" s="6" t="s">
        <v>1131</v>
      </c>
    </row>
    <row r="23" spans="1:7" ht="12.75">
      <c r="A23" s="17" t="s">
        <v>1132</v>
      </c>
      <c r="B23" s="5" t="s">
        <v>1133</v>
      </c>
      <c r="C23" s="17" t="s">
        <v>1134</v>
      </c>
      <c r="D23" s="17" t="s">
        <v>1132</v>
      </c>
      <c r="F23" s="15" t="s">
        <v>1135</v>
      </c>
      <c r="G23" s="6" t="s">
        <v>647</v>
      </c>
    </row>
    <row r="24" spans="1:7" ht="12.75">
      <c r="A24" s="10" t="s">
        <v>1136</v>
      </c>
      <c r="B24" s="5" t="s">
        <v>1137</v>
      </c>
      <c r="C24" s="10" t="s">
        <v>1138</v>
      </c>
      <c r="D24" s="10" t="s">
        <v>1136</v>
      </c>
      <c r="F24" s="15" t="s">
        <v>1139</v>
      </c>
      <c r="G24" s="6" t="s">
        <v>1140</v>
      </c>
    </row>
    <row r="25" spans="1:7" ht="12.75">
      <c r="A25" s="17" t="s">
        <v>1141</v>
      </c>
      <c r="B25" s="5" t="s">
        <v>1142</v>
      </c>
      <c r="C25" s="17" t="s">
        <v>1143</v>
      </c>
      <c r="D25" s="17" t="s">
        <v>1141</v>
      </c>
      <c r="F25" s="15" t="s">
        <v>1144</v>
      </c>
      <c r="G25" s="6" t="s">
        <v>1145</v>
      </c>
    </row>
    <row r="26" spans="1:7" ht="12.75">
      <c r="A26" s="6" t="s">
        <v>1146</v>
      </c>
      <c r="B26" s="5" t="s">
        <v>1147</v>
      </c>
      <c r="C26" s="12" t="s">
        <v>1148</v>
      </c>
      <c r="D26" s="6" t="s">
        <v>1146</v>
      </c>
      <c r="F26" s="15" t="s">
        <v>1149</v>
      </c>
      <c r="G26" s="6" t="s">
        <v>1150</v>
      </c>
    </row>
    <row r="27" spans="1:7" ht="12.75">
      <c r="A27" s="17" t="s">
        <v>1151</v>
      </c>
      <c r="B27" s="5" t="s">
        <v>1152</v>
      </c>
      <c r="C27" s="17" t="s">
        <v>1153</v>
      </c>
      <c r="D27" s="17" t="s">
        <v>1151</v>
      </c>
      <c r="F27" s="15" t="s">
        <v>1154</v>
      </c>
      <c r="G27" s="6" t="s">
        <v>1155</v>
      </c>
    </row>
    <row r="28" spans="1:7" ht="12.75">
      <c r="A28" s="17" t="s">
        <v>1156</v>
      </c>
      <c r="B28" s="5" t="s">
        <v>1157</v>
      </c>
      <c r="C28" s="17" t="s">
        <v>1158</v>
      </c>
      <c r="D28" s="17" t="s">
        <v>1156</v>
      </c>
      <c r="F28" s="15" t="s">
        <v>1159</v>
      </c>
      <c r="G28" s="6" t="s">
        <v>1160</v>
      </c>
    </row>
    <row r="29" spans="1:7" ht="15">
      <c r="A29" s="6" t="s">
        <v>1161</v>
      </c>
      <c r="B29" s="16" t="s">
        <v>1162</v>
      </c>
      <c r="C29" s="16" t="s">
        <v>1163</v>
      </c>
      <c r="D29" s="6" t="s">
        <v>1161</v>
      </c>
      <c r="F29" s="11" t="s">
        <v>1164</v>
      </c>
      <c r="G29" s="6" t="s">
        <v>1165</v>
      </c>
    </row>
    <row r="30" spans="1:7" ht="15">
      <c r="A30" s="6" t="s">
        <v>1166</v>
      </c>
      <c r="B30" s="16" t="s">
        <v>1167</v>
      </c>
      <c r="C30" s="16" t="s">
        <v>1168</v>
      </c>
      <c r="D30" s="6" t="s">
        <v>1166</v>
      </c>
      <c r="F30" s="11" t="s">
        <v>1169</v>
      </c>
      <c r="G30" s="6" t="s">
        <v>1170</v>
      </c>
    </row>
    <row r="31" spans="1:7" ht="12.75">
      <c r="A31" s="6" t="s">
        <v>1171</v>
      </c>
      <c r="B31" s="5" t="s">
        <v>1172</v>
      </c>
      <c r="C31" s="12" t="s">
        <v>1173</v>
      </c>
      <c r="D31" s="6" t="s">
        <v>1171</v>
      </c>
      <c r="F31" s="11" t="s">
        <v>1174</v>
      </c>
      <c r="G31" s="6" t="s">
        <v>1175</v>
      </c>
    </row>
    <row r="32" spans="1:7" ht="12.75">
      <c r="A32" s="17" t="s">
        <v>1176</v>
      </c>
      <c r="B32" s="5" t="s">
        <v>1177</v>
      </c>
      <c r="C32" s="17" t="s">
        <v>1178</v>
      </c>
      <c r="D32" s="17" t="s">
        <v>1176</v>
      </c>
      <c r="F32" s="11" t="s">
        <v>1179</v>
      </c>
      <c r="G32" s="6" t="s">
        <v>1180</v>
      </c>
    </row>
    <row r="33" spans="1:7" ht="12.75">
      <c r="A33" s="10" t="s">
        <v>1181</v>
      </c>
      <c r="B33" s="18" t="s">
        <v>1182</v>
      </c>
      <c r="C33" s="10" t="s">
        <v>1183</v>
      </c>
      <c r="D33" s="10" t="s">
        <v>1181</v>
      </c>
      <c r="F33" s="11" t="s">
        <v>1184</v>
      </c>
      <c r="G33" s="6" t="s">
        <v>1185</v>
      </c>
    </row>
    <row r="34" spans="1:7" ht="12.75">
      <c r="A34" s="6" t="s">
        <v>1186</v>
      </c>
      <c r="B34" s="14" t="s">
        <v>1187</v>
      </c>
      <c r="C34" s="12" t="s">
        <v>1188</v>
      </c>
      <c r="D34" s="6" t="s">
        <v>1186</v>
      </c>
      <c r="F34" s="11" t="s">
        <v>1189</v>
      </c>
      <c r="G34" s="6" t="s">
        <v>1190</v>
      </c>
    </row>
    <row r="35" spans="1:7" ht="12.75">
      <c r="A35" s="10" t="s">
        <v>1191</v>
      </c>
      <c r="B35" s="5" t="s">
        <v>1192</v>
      </c>
      <c r="C35" s="10" t="s">
        <v>1193</v>
      </c>
      <c r="D35" s="10" t="s">
        <v>1191</v>
      </c>
      <c r="F35" s="11" t="s">
        <v>1194</v>
      </c>
      <c r="G35" s="6" t="s">
        <v>1195</v>
      </c>
    </row>
    <row r="36" spans="1:7" ht="12.75">
      <c r="A36" s="17" t="s">
        <v>1196</v>
      </c>
      <c r="B36" s="5" t="s">
        <v>1197</v>
      </c>
      <c r="C36" s="17" t="s">
        <v>1198</v>
      </c>
      <c r="D36" s="17" t="s">
        <v>1196</v>
      </c>
      <c r="F36" s="11" t="s">
        <v>1199</v>
      </c>
      <c r="G36" s="6" t="s">
        <v>1200</v>
      </c>
    </row>
    <row r="37" spans="1:7" ht="15">
      <c r="A37" s="6" t="s">
        <v>1201</v>
      </c>
      <c r="B37" s="16" t="s">
        <v>1202</v>
      </c>
      <c r="C37" s="16" t="s">
        <v>1203</v>
      </c>
      <c r="D37" s="6" t="s">
        <v>1201</v>
      </c>
      <c r="F37" s="11" t="s">
        <v>1204</v>
      </c>
      <c r="G37" s="6" t="s">
        <v>1205</v>
      </c>
    </row>
    <row r="38" spans="1:7" ht="12.75">
      <c r="A38" s="10" t="s">
        <v>1206</v>
      </c>
      <c r="B38" s="5" t="s">
        <v>1207</v>
      </c>
      <c r="C38" s="10" t="s">
        <v>1208</v>
      </c>
      <c r="D38" s="10" t="s">
        <v>1206</v>
      </c>
      <c r="F38" s="11" t="s">
        <v>1209</v>
      </c>
      <c r="G38" s="6" t="s">
        <v>1210</v>
      </c>
    </row>
    <row r="39" spans="1:7" ht="12.75">
      <c r="A39" s="6" t="s">
        <v>1211</v>
      </c>
      <c r="B39" s="5" t="s">
        <v>1212</v>
      </c>
      <c r="C39" s="12" t="s">
        <v>1213</v>
      </c>
      <c r="D39" s="6" t="s">
        <v>1211</v>
      </c>
      <c r="F39" s="15" t="s">
        <v>1214</v>
      </c>
      <c r="G39" s="6" t="s">
        <v>1215</v>
      </c>
    </row>
    <row r="40" spans="1:7" ht="12.75">
      <c r="A40" s="17" t="s">
        <v>1216</v>
      </c>
      <c r="B40" s="5" t="s">
        <v>1217</v>
      </c>
      <c r="C40" s="17" t="s">
        <v>1218</v>
      </c>
      <c r="D40" s="17" t="s">
        <v>1216</v>
      </c>
      <c r="F40" s="15" t="s">
        <v>1219</v>
      </c>
      <c r="G40" s="6" t="s">
        <v>1220</v>
      </c>
    </row>
    <row r="41" spans="1:7" ht="12.75">
      <c r="A41" s="10" t="s">
        <v>1221</v>
      </c>
      <c r="B41" s="5" t="s">
        <v>1222</v>
      </c>
      <c r="C41" s="10" t="s">
        <v>1223</v>
      </c>
      <c r="D41" s="10" t="s">
        <v>1221</v>
      </c>
      <c r="F41" s="11" t="s">
        <v>1224</v>
      </c>
      <c r="G41" s="6" t="s">
        <v>1225</v>
      </c>
    </row>
    <row r="42" spans="1:4" ht="12.75">
      <c r="A42" s="6" t="s">
        <v>1226</v>
      </c>
      <c r="B42" s="5" t="s">
        <v>1227</v>
      </c>
      <c r="C42" s="12" t="s">
        <v>1228</v>
      </c>
      <c r="D42" s="6" t="s">
        <v>1226</v>
      </c>
    </row>
    <row r="43" spans="1:4" ht="12.75">
      <c r="A43" s="10" t="s">
        <v>1229</v>
      </c>
      <c r="B43" s="14" t="s">
        <v>1230</v>
      </c>
      <c r="C43" s="10" t="s">
        <v>1231</v>
      </c>
      <c r="D43" s="10" t="s">
        <v>1229</v>
      </c>
    </row>
    <row r="44" spans="1:4" ht="12.75">
      <c r="A44" s="6" t="s">
        <v>1232</v>
      </c>
      <c r="B44" s="14" t="s">
        <v>1233</v>
      </c>
      <c r="C44" s="12" t="s">
        <v>1234</v>
      </c>
      <c r="D44" s="6" t="s">
        <v>1232</v>
      </c>
    </row>
    <row r="45" spans="1:4" ht="15">
      <c r="A45" s="6" t="s">
        <v>1235</v>
      </c>
      <c r="B45" s="16" t="s">
        <v>1236</v>
      </c>
      <c r="C45" s="16" t="s">
        <v>1237</v>
      </c>
      <c r="D45" s="6" t="s">
        <v>1235</v>
      </c>
    </row>
    <row r="46" spans="1:4" ht="12.75">
      <c r="A46" s="17" t="s">
        <v>1238</v>
      </c>
      <c r="B46" s="5" t="s">
        <v>1239</v>
      </c>
      <c r="C46" s="17" t="s">
        <v>1240</v>
      </c>
      <c r="D46" s="17" t="s">
        <v>1238</v>
      </c>
    </row>
    <row r="47" spans="1:4" ht="12.75">
      <c r="A47" s="17" t="s">
        <v>1241</v>
      </c>
      <c r="B47" s="5" t="s">
        <v>1242</v>
      </c>
      <c r="C47" s="17" t="s">
        <v>1243</v>
      </c>
      <c r="D47" s="17" t="s">
        <v>1241</v>
      </c>
    </row>
    <row r="48" spans="1:4" ht="15">
      <c r="A48" s="6" t="s">
        <v>1244</v>
      </c>
      <c r="B48" s="16" t="s">
        <v>1245</v>
      </c>
      <c r="C48" s="16" t="s">
        <v>1246</v>
      </c>
      <c r="D48" s="6" t="s">
        <v>1244</v>
      </c>
    </row>
    <row r="49" spans="1:4" ht="12.75">
      <c r="A49" s="17" t="s">
        <v>1247</v>
      </c>
      <c r="B49" s="5" t="s">
        <v>1248</v>
      </c>
      <c r="C49" s="17" t="s">
        <v>1249</v>
      </c>
      <c r="D49" s="17" t="s">
        <v>1247</v>
      </c>
    </row>
    <row r="50" spans="1:4" ht="12.75">
      <c r="A50" s="10" t="s">
        <v>1250</v>
      </c>
      <c r="B50" s="5" t="s">
        <v>1251</v>
      </c>
      <c r="C50" s="10" t="s">
        <v>1252</v>
      </c>
      <c r="D50" s="10" t="s">
        <v>1250</v>
      </c>
    </row>
    <row r="51" spans="1:4" ht="12.75">
      <c r="A51" s="17" t="s">
        <v>1253</v>
      </c>
      <c r="B51" s="5" t="s">
        <v>1254</v>
      </c>
      <c r="C51" s="17" t="s">
        <v>1255</v>
      </c>
      <c r="D51" s="17" t="s">
        <v>1253</v>
      </c>
    </row>
    <row r="52" spans="1:4" ht="12.75">
      <c r="A52" s="6" t="s">
        <v>1256</v>
      </c>
      <c r="B52" s="5" t="s">
        <v>1257</v>
      </c>
      <c r="C52" s="12" t="s">
        <v>1258</v>
      </c>
      <c r="D52" s="6" t="s">
        <v>1256</v>
      </c>
    </row>
    <row r="53" spans="1:4" ht="12.75">
      <c r="A53" s="6" t="s">
        <v>1259</v>
      </c>
      <c r="B53" s="5" t="s">
        <v>1260</v>
      </c>
      <c r="C53" s="12" t="s">
        <v>1261</v>
      </c>
      <c r="D53" s="6" t="s">
        <v>1259</v>
      </c>
    </row>
    <row r="54" spans="1:4" ht="12.75">
      <c r="A54" s="17" t="s">
        <v>1262</v>
      </c>
      <c r="B54" s="5" t="s">
        <v>1263</v>
      </c>
      <c r="C54" s="17" t="s">
        <v>1264</v>
      </c>
      <c r="D54" s="17" t="s">
        <v>1262</v>
      </c>
    </row>
    <row r="55" spans="1:4" ht="12.75">
      <c r="A55" s="10" t="s">
        <v>1265</v>
      </c>
      <c r="B55" s="5" t="s">
        <v>1266</v>
      </c>
      <c r="C55" s="10" t="s">
        <v>1267</v>
      </c>
      <c r="D55" s="10" t="s">
        <v>1265</v>
      </c>
    </row>
    <row r="56" spans="1:4" ht="12.75">
      <c r="A56" s="17" t="s">
        <v>1268</v>
      </c>
      <c r="B56" s="5" t="s">
        <v>1269</v>
      </c>
      <c r="C56" s="17" t="s">
        <v>1270</v>
      </c>
      <c r="D56" s="17" t="s">
        <v>1268</v>
      </c>
    </row>
    <row r="57" spans="1:4" ht="12.75">
      <c r="A57" s="6" t="s">
        <v>1271</v>
      </c>
      <c r="B57" s="19" t="s">
        <v>1272</v>
      </c>
      <c r="C57" s="19" t="s">
        <v>1273</v>
      </c>
      <c r="D57" s="6" t="str">
        <f>A57</f>
        <v>DTAT</v>
      </c>
    </row>
    <row r="58" spans="1:4" ht="12.75">
      <c r="A58" s="10" t="s">
        <v>1274</v>
      </c>
      <c r="B58" s="5" t="s">
        <v>1275</v>
      </c>
      <c r="C58" s="10" t="s">
        <v>1276</v>
      </c>
      <c r="D58" s="10" t="s">
        <v>1274</v>
      </c>
    </row>
    <row r="59" spans="1:4" ht="12.75">
      <c r="A59" s="10" t="s">
        <v>1277</v>
      </c>
      <c r="B59" s="14" t="s">
        <v>1278</v>
      </c>
      <c r="C59" s="10" t="s">
        <v>1279</v>
      </c>
      <c r="D59" s="10" t="s">
        <v>1277</v>
      </c>
    </row>
    <row r="60" spans="1:4" ht="12.75">
      <c r="A60" s="10" t="s">
        <v>1280</v>
      </c>
      <c r="B60" s="14" t="s">
        <v>1281</v>
      </c>
      <c r="C60" s="20" t="s">
        <v>1282</v>
      </c>
      <c r="D60" s="10" t="s">
        <v>1280</v>
      </c>
    </row>
    <row r="61" spans="1:4" ht="12.75">
      <c r="A61" s="17" t="s">
        <v>1283</v>
      </c>
      <c r="B61" s="5" t="s">
        <v>1284</v>
      </c>
      <c r="C61" s="17" t="s">
        <v>1285</v>
      </c>
      <c r="D61" s="17" t="s">
        <v>1283</v>
      </c>
    </row>
    <row r="62" spans="1:4" ht="12.75">
      <c r="A62" s="17" t="s">
        <v>1286</v>
      </c>
      <c r="B62" s="5" t="s">
        <v>1287</v>
      </c>
      <c r="C62" s="17" t="s">
        <v>1288</v>
      </c>
      <c r="D62" s="17" t="s">
        <v>1286</v>
      </c>
    </row>
    <row r="63" spans="1:4" ht="12.75">
      <c r="A63" s="10" t="s">
        <v>1289</v>
      </c>
      <c r="B63" s="14" t="s">
        <v>1290</v>
      </c>
      <c r="C63" s="10" t="s">
        <v>1291</v>
      </c>
      <c r="D63" s="10" t="s">
        <v>1289</v>
      </c>
    </row>
    <row r="64" spans="1:4" ht="12.75">
      <c r="A64" s="10" t="s">
        <v>1292</v>
      </c>
      <c r="B64" s="5" t="s">
        <v>1293</v>
      </c>
      <c r="C64" s="10" t="s">
        <v>1294</v>
      </c>
      <c r="D64" s="10" t="s">
        <v>1292</v>
      </c>
    </row>
    <row r="65" spans="1:4" ht="15">
      <c r="A65" s="6" t="s">
        <v>1295</v>
      </c>
      <c r="B65" s="16" t="s">
        <v>1296</v>
      </c>
      <c r="C65" s="16" t="s">
        <v>1297</v>
      </c>
      <c r="D65" s="6" t="s">
        <v>1295</v>
      </c>
    </row>
    <row r="66" spans="1:4" ht="12.75">
      <c r="A66" s="17" t="s">
        <v>1298</v>
      </c>
      <c r="B66" s="5" t="s">
        <v>1299</v>
      </c>
      <c r="C66" s="17" t="s">
        <v>1300</v>
      </c>
      <c r="D66" s="17" t="s">
        <v>1298</v>
      </c>
    </row>
    <row r="67" spans="1:4" ht="12.75">
      <c r="A67" s="6" t="s">
        <v>1301</v>
      </c>
      <c r="B67" s="5" t="s">
        <v>1302</v>
      </c>
      <c r="C67" s="12" t="s">
        <v>1303</v>
      </c>
      <c r="D67" s="6" t="s">
        <v>1301</v>
      </c>
    </row>
    <row r="68" spans="1:4" ht="12.75">
      <c r="A68" s="10" t="s">
        <v>1304</v>
      </c>
      <c r="B68" s="5" t="s">
        <v>1305</v>
      </c>
      <c r="C68" s="10" t="s">
        <v>1306</v>
      </c>
      <c r="D68" s="10" t="s">
        <v>1304</v>
      </c>
    </row>
    <row r="69" spans="1:4" ht="12.75">
      <c r="A69" s="17" t="s">
        <v>1307</v>
      </c>
      <c r="B69" s="5" t="s">
        <v>1308</v>
      </c>
      <c r="C69" s="17" t="s">
        <v>1309</v>
      </c>
      <c r="D69" s="17" t="s">
        <v>1307</v>
      </c>
    </row>
    <row r="70" spans="1:4" ht="12.75">
      <c r="A70" s="17" t="s">
        <v>1310</v>
      </c>
      <c r="B70" s="5" t="s">
        <v>1311</v>
      </c>
      <c r="C70" s="17" t="s">
        <v>1312</v>
      </c>
      <c r="D70" s="17" t="s">
        <v>1310</v>
      </c>
    </row>
    <row r="71" spans="1:4" ht="12.75">
      <c r="A71" s="6" t="s">
        <v>1313</v>
      </c>
      <c r="B71" s="5" t="s">
        <v>1314</v>
      </c>
      <c r="C71" s="12" t="s">
        <v>1315</v>
      </c>
      <c r="D71" s="6" t="s">
        <v>1313</v>
      </c>
    </row>
    <row r="72" spans="1:4" ht="12.75">
      <c r="A72" s="17" t="s">
        <v>1316</v>
      </c>
      <c r="B72" s="5" t="s">
        <v>1317</v>
      </c>
      <c r="C72" s="17" t="s">
        <v>1318</v>
      </c>
      <c r="D72" s="17" t="s">
        <v>1316</v>
      </c>
    </row>
    <row r="73" spans="1:4" ht="12.75">
      <c r="A73" s="17" t="s">
        <v>1319</v>
      </c>
      <c r="B73" s="5" t="s">
        <v>1320</v>
      </c>
      <c r="C73" s="17" t="s">
        <v>1321</v>
      </c>
      <c r="D73" s="17" t="s">
        <v>1319</v>
      </c>
    </row>
    <row r="74" spans="1:4" ht="12.75">
      <c r="A74" s="10" t="s">
        <v>1322</v>
      </c>
      <c r="B74" s="5" t="s">
        <v>1323</v>
      </c>
      <c r="C74" s="10" t="s">
        <v>1324</v>
      </c>
      <c r="D74" s="10" t="s">
        <v>1322</v>
      </c>
    </row>
    <row r="75" spans="1:4" ht="12.75">
      <c r="A75" s="17" t="s">
        <v>1325</v>
      </c>
      <c r="B75" s="5" t="s">
        <v>1326</v>
      </c>
      <c r="C75" s="17" t="s">
        <v>1327</v>
      </c>
      <c r="D75" s="17" t="s">
        <v>1325</v>
      </c>
    </row>
    <row r="76" spans="1:4" ht="12.75">
      <c r="A76" s="10" t="s">
        <v>1328</v>
      </c>
      <c r="B76" s="5" t="s">
        <v>1329</v>
      </c>
      <c r="C76" s="10" t="s">
        <v>1330</v>
      </c>
      <c r="D76" s="10" t="s">
        <v>1328</v>
      </c>
    </row>
    <row r="77" spans="1:4" ht="12.75">
      <c r="A77" s="10" t="s">
        <v>1331</v>
      </c>
      <c r="B77" s="5" t="s">
        <v>1332</v>
      </c>
      <c r="C77" s="10" t="s">
        <v>1333</v>
      </c>
      <c r="D77" s="10" t="s">
        <v>1331</v>
      </c>
    </row>
    <row r="78" spans="1:4" ht="12.75">
      <c r="A78" s="10" t="s">
        <v>1334</v>
      </c>
      <c r="B78" s="14" t="s">
        <v>1335</v>
      </c>
      <c r="C78" s="20" t="s">
        <v>1336</v>
      </c>
      <c r="D78" s="10" t="s">
        <v>1334</v>
      </c>
    </row>
    <row r="79" spans="1:4" ht="12.75">
      <c r="A79" s="10" t="s">
        <v>1337</v>
      </c>
      <c r="B79" s="5" t="s">
        <v>1338</v>
      </c>
      <c r="C79" s="10" t="s">
        <v>1339</v>
      </c>
      <c r="D79" s="10" t="s">
        <v>1337</v>
      </c>
    </row>
    <row r="80" spans="1:4" ht="12.75">
      <c r="A80" s="10" t="s">
        <v>1340</v>
      </c>
      <c r="B80" s="5" t="s">
        <v>1341</v>
      </c>
      <c r="C80" s="10" t="s">
        <v>1342</v>
      </c>
      <c r="D80" s="10" t="s">
        <v>1340</v>
      </c>
    </row>
    <row r="81" spans="1:4" ht="12.75">
      <c r="A81" s="10" t="s">
        <v>1343</v>
      </c>
      <c r="B81" s="5" t="s">
        <v>1344</v>
      </c>
      <c r="C81" s="10" t="s">
        <v>1345</v>
      </c>
      <c r="D81" s="10" t="s">
        <v>1343</v>
      </c>
    </row>
    <row r="82" spans="1:4" ht="12.75">
      <c r="A82" s="10" t="s">
        <v>1346</v>
      </c>
      <c r="B82" s="5" t="s">
        <v>1347</v>
      </c>
      <c r="C82" s="10" t="s">
        <v>1348</v>
      </c>
      <c r="D82" s="10" t="s">
        <v>1346</v>
      </c>
    </row>
    <row r="83" spans="1:4" ht="12.75">
      <c r="A83" s="10" t="s">
        <v>1349</v>
      </c>
      <c r="B83" s="14" t="s">
        <v>1350</v>
      </c>
      <c r="C83" s="10" t="s">
        <v>1351</v>
      </c>
      <c r="D83" s="10" t="s">
        <v>1349</v>
      </c>
    </row>
    <row r="84" spans="1:4" ht="12.75">
      <c r="A84" s="17" t="s">
        <v>1352</v>
      </c>
      <c r="B84" s="5" t="s">
        <v>1353</v>
      </c>
      <c r="C84" s="17" t="s">
        <v>1354</v>
      </c>
      <c r="D84" s="17" t="s">
        <v>1352</v>
      </c>
    </row>
    <row r="85" spans="1:4" ht="12.75">
      <c r="A85" s="17" t="s">
        <v>1355</v>
      </c>
      <c r="B85" s="5" t="s">
        <v>1356</v>
      </c>
      <c r="C85" s="17" t="s">
        <v>1357</v>
      </c>
      <c r="D85" s="17" t="s">
        <v>1355</v>
      </c>
    </row>
    <row r="86" spans="1:4" ht="12.75">
      <c r="A86" s="10" t="s">
        <v>1358</v>
      </c>
      <c r="B86" s="5" t="s">
        <v>1187</v>
      </c>
      <c r="C86" s="10" t="s">
        <v>1359</v>
      </c>
      <c r="D86" s="10" t="s">
        <v>1358</v>
      </c>
    </row>
    <row r="87" spans="1:4" ht="12.75">
      <c r="A87" s="17" t="s">
        <v>1360</v>
      </c>
      <c r="B87" s="5" t="s">
        <v>1361</v>
      </c>
      <c r="C87" s="17" t="s">
        <v>1362</v>
      </c>
      <c r="D87" s="17" t="s">
        <v>1360</v>
      </c>
    </row>
    <row r="88" spans="1:4" ht="12.75">
      <c r="A88" s="6" t="s">
        <v>1363</v>
      </c>
      <c r="B88" s="5" t="s">
        <v>1364</v>
      </c>
      <c r="C88" s="12" t="s">
        <v>1365</v>
      </c>
      <c r="D88" s="6" t="s">
        <v>1363</v>
      </c>
    </row>
    <row r="89" spans="1:4" ht="12.75">
      <c r="A89" s="6" t="s">
        <v>1366</v>
      </c>
      <c r="B89" s="5" t="s">
        <v>1367</v>
      </c>
      <c r="C89" s="12" t="s">
        <v>1368</v>
      </c>
      <c r="D89" s="6" t="s">
        <v>1366</v>
      </c>
    </row>
    <row r="90" spans="1:4" ht="15">
      <c r="A90" s="6" t="s">
        <v>1369</v>
      </c>
      <c r="B90" s="16" t="s">
        <v>1370</v>
      </c>
      <c r="C90" s="16" t="s">
        <v>1371</v>
      </c>
      <c r="D90" s="6" t="s">
        <v>1369</v>
      </c>
    </row>
    <row r="91" spans="1:4" ht="12.75">
      <c r="A91" s="17" t="s">
        <v>1372</v>
      </c>
      <c r="B91" s="5" t="s">
        <v>1373</v>
      </c>
      <c r="C91" s="17" t="s">
        <v>1374</v>
      </c>
      <c r="D91" s="17" t="s">
        <v>1372</v>
      </c>
    </row>
    <row r="92" spans="1:4" ht="12.75">
      <c r="A92" s="10" t="s">
        <v>1375</v>
      </c>
      <c r="B92" s="5" t="s">
        <v>1376</v>
      </c>
      <c r="C92" s="10" t="s">
        <v>1377</v>
      </c>
      <c r="D92" s="10" t="s">
        <v>1375</v>
      </c>
    </row>
    <row r="93" spans="1:4" ht="12.75">
      <c r="A93" s="17" t="s">
        <v>1378</v>
      </c>
      <c r="B93" s="5" t="s">
        <v>1379</v>
      </c>
      <c r="C93" s="17" t="s">
        <v>1380</v>
      </c>
      <c r="D93" s="17" t="s">
        <v>1378</v>
      </c>
    </row>
    <row r="94" spans="1:4" ht="12.75">
      <c r="A94" s="17" t="s">
        <v>1381</v>
      </c>
      <c r="B94" s="5" t="s">
        <v>1382</v>
      </c>
      <c r="C94" s="17" t="s">
        <v>1383</v>
      </c>
      <c r="D94" s="17" t="s">
        <v>1381</v>
      </c>
    </row>
    <row r="95" spans="1:4" ht="12.75">
      <c r="A95" s="17" t="s">
        <v>1384</v>
      </c>
      <c r="B95" s="5" t="s">
        <v>1385</v>
      </c>
      <c r="C95" s="17" t="s">
        <v>1386</v>
      </c>
      <c r="D95" s="17" t="s">
        <v>1384</v>
      </c>
    </row>
    <row r="96" spans="1:4" ht="12.75">
      <c r="A96" s="17" t="s">
        <v>1387</v>
      </c>
      <c r="B96" s="5" t="s">
        <v>1388</v>
      </c>
      <c r="C96" s="17" t="s">
        <v>1389</v>
      </c>
      <c r="D96" s="17" t="s">
        <v>1387</v>
      </c>
    </row>
    <row r="97" spans="1:4" ht="12.75">
      <c r="A97" s="10" t="s">
        <v>1390</v>
      </c>
      <c r="B97" s="14" t="s">
        <v>1391</v>
      </c>
      <c r="C97" s="10" t="s">
        <v>1392</v>
      </c>
      <c r="D97" s="10" t="s">
        <v>1390</v>
      </c>
    </row>
    <row r="98" spans="1:4" ht="12.75">
      <c r="A98" s="10" t="s">
        <v>1393</v>
      </c>
      <c r="B98" s="5" t="s">
        <v>1394</v>
      </c>
      <c r="C98" s="10" t="s">
        <v>1395</v>
      </c>
      <c r="D98" s="10" t="s">
        <v>1393</v>
      </c>
    </row>
    <row r="99" spans="1:4" ht="12.75">
      <c r="A99" s="17" t="s">
        <v>1396</v>
      </c>
      <c r="B99" s="5" t="s">
        <v>1397</v>
      </c>
      <c r="C99" s="17" t="s">
        <v>1398</v>
      </c>
      <c r="D99" s="17" t="s">
        <v>1396</v>
      </c>
    </row>
    <row r="100" spans="1:4" ht="12.75">
      <c r="A100" s="17" t="s">
        <v>1399</v>
      </c>
      <c r="B100" s="5" t="s">
        <v>1400</v>
      </c>
      <c r="C100" s="17" t="s">
        <v>1401</v>
      </c>
      <c r="D100" s="17" t="s">
        <v>1399</v>
      </c>
    </row>
    <row r="101" spans="1:4" ht="12.75">
      <c r="A101" s="17" t="s">
        <v>1402</v>
      </c>
      <c r="B101" s="5" t="s">
        <v>1403</v>
      </c>
      <c r="C101" s="17" t="s">
        <v>1404</v>
      </c>
      <c r="D101" s="17" t="s">
        <v>1402</v>
      </c>
    </row>
    <row r="102" spans="1:4" ht="12.75">
      <c r="A102" s="10" t="s">
        <v>1405</v>
      </c>
      <c r="B102" s="5" t="s">
        <v>1406</v>
      </c>
      <c r="C102" s="10" t="s">
        <v>1407</v>
      </c>
      <c r="D102" s="10" t="s">
        <v>1405</v>
      </c>
    </row>
    <row r="103" spans="1:4" ht="12.75">
      <c r="A103" s="10" t="s">
        <v>1408</v>
      </c>
      <c r="B103" s="14" t="s">
        <v>1409</v>
      </c>
      <c r="C103" s="10" t="s">
        <v>1410</v>
      </c>
      <c r="D103" s="10" t="s">
        <v>1408</v>
      </c>
    </row>
    <row r="104" spans="1:4" ht="12.75">
      <c r="A104" s="10" t="s">
        <v>1411</v>
      </c>
      <c r="B104" s="5" t="s">
        <v>1412</v>
      </c>
      <c r="C104" s="10" t="s">
        <v>1413</v>
      </c>
      <c r="D104" s="10" t="s">
        <v>1411</v>
      </c>
    </row>
    <row r="105" spans="1:4" ht="12.75">
      <c r="A105" s="17" t="s">
        <v>1414</v>
      </c>
      <c r="B105" s="5" t="s">
        <v>1415</v>
      </c>
      <c r="C105" s="17" t="s">
        <v>1416</v>
      </c>
      <c r="D105" s="17" t="s">
        <v>1414</v>
      </c>
    </row>
    <row r="106" spans="1:4" ht="12.75">
      <c r="A106" s="17" t="s">
        <v>1417</v>
      </c>
      <c r="B106" s="5" t="s">
        <v>1418</v>
      </c>
      <c r="C106" s="17" t="s">
        <v>1419</v>
      </c>
      <c r="D106" s="17" t="s">
        <v>1417</v>
      </c>
    </row>
    <row r="107" spans="1:4" ht="12.75">
      <c r="A107" s="17" t="s">
        <v>1420</v>
      </c>
      <c r="B107" s="5" t="s">
        <v>1421</v>
      </c>
      <c r="C107" s="17" t="s">
        <v>1422</v>
      </c>
      <c r="D107" s="17" t="s">
        <v>1420</v>
      </c>
    </row>
    <row r="108" spans="1:4" ht="12.75">
      <c r="A108" s="6" t="s">
        <v>1423</v>
      </c>
      <c r="B108" s="5" t="s">
        <v>1424</v>
      </c>
      <c r="C108" s="12" t="s">
        <v>1425</v>
      </c>
      <c r="D108" s="6" t="s">
        <v>1423</v>
      </c>
    </row>
    <row r="109" spans="1:4" ht="12.75">
      <c r="A109" s="10" t="s">
        <v>1426</v>
      </c>
      <c r="B109" s="5" t="s">
        <v>1427</v>
      </c>
      <c r="C109" s="10" t="s">
        <v>1428</v>
      </c>
      <c r="D109" s="10" t="s">
        <v>1426</v>
      </c>
    </row>
    <row r="110" spans="1:4" ht="12.75">
      <c r="A110" s="10" t="s">
        <v>1429</v>
      </c>
      <c r="B110" s="5" t="s">
        <v>1430</v>
      </c>
      <c r="C110" s="10" t="s">
        <v>1431</v>
      </c>
      <c r="D110" s="10" t="s">
        <v>1429</v>
      </c>
    </row>
    <row r="111" spans="1:4" ht="12.75">
      <c r="A111" s="17" t="s">
        <v>1432</v>
      </c>
      <c r="B111" s="5" t="s">
        <v>1433</v>
      </c>
      <c r="C111" s="17" t="s">
        <v>1434</v>
      </c>
      <c r="D111" s="17" t="s">
        <v>1432</v>
      </c>
    </row>
    <row r="112" spans="1:4" ht="12.75">
      <c r="A112" s="10" t="s">
        <v>1435</v>
      </c>
      <c r="B112" s="5" t="s">
        <v>1436</v>
      </c>
      <c r="C112" s="10" t="s">
        <v>1437</v>
      </c>
      <c r="D112" s="10" t="s">
        <v>1435</v>
      </c>
    </row>
    <row r="113" spans="1:4" ht="12.75">
      <c r="A113" s="10" t="s">
        <v>1438</v>
      </c>
      <c r="B113" s="5" t="s">
        <v>1439</v>
      </c>
      <c r="C113" s="10" t="s">
        <v>1440</v>
      </c>
      <c r="D113" s="10" t="s">
        <v>1438</v>
      </c>
    </row>
    <row r="114" spans="1:4" ht="12.75">
      <c r="A114" s="17" t="s">
        <v>1441</v>
      </c>
      <c r="B114" s="14" t="s">
        <v>1442</v>
      </c>
      <c r="C114" s="10" t="s">
        <v>1443</v>
      </c>
      <c r="D114" s="10" t="s">
        <v>1441</v>
      </c>
    </row>
    <row r="115" spans="1:4" ht="12.75">
      <c r="A115" s="17" t="s">
        <v>1444</v>
      </c>
      <c r="B115" s="5" t="s">
        <v>1445</v>
      </c>
      <c r="C115" s="17" t="s">
        <v>1446</v>
      </c>
      <c r="D115" s="17" t="s">
        <v>1444</v>
      </c>
    </row>
    <row r="116" spans="1:4" ht="12.75">
      <c r="A116" s="6" t="s">
        <v>1447</v>
      </c>
      <c r="B116" s="19" t="s">
        <v>1448</v>
      </c>
      <c r="C116" s="19" t="s">
        <v>1449</v>
      </c>
      <c r="D116" s="6" t="str">
        <f>A116</f>
        <v>HNV</v>
      </c>
    </row>
    <row r="117" spans="1:4" ht="15">
      <c r="A117" s="6" t="s">
        <v>1450</v>
      </c>
      <c r="B117" s="16" t="s">
        <v>1451</v>
      </c>
      <c r="C117" s="16" t="s">
        <v>1452</v>
      </c>
      <c r="D117" s="6" t="s">
        <v>1450</v>
      </c>
    </row>
    <row r="118" spans="1:4" ht="12.75">
      <c r="A118" s="17" t="s">
        <v>1453</v>
      </c>
      <c r="B118" s="5" t="s">
        <v>1454</v>
      </c>
      <c r="C118" s="17" t="s">
        <v>1455</v>
      </c>
      <c r="D118" s="17" t="s">
        <v>1453</v>
      </c>
    </row>
    <row r="119" spans="1:4" ht="12.75">
      <c r="A119" s="17" t="s">
        <v>1456</v>
      </c>
      <c r="B119" s="5" t="s">
        <v>1457</v>
      </c>
      <c r="C119" s="17" t="s">
        <v>1458</v>
      </c>
      <c r="D119" s="17" t="s">
        <v>1456</v>
      </c>
    </row>
    <row r="120" spans="1:4" ht="12.75">
      <c r="A120" s="10" t="s">
        <v>1459</v>
      </c>
      <c r="B120" s="5" t="s">
        <v>1460</v>
      </c>
      <c r="C120" s="10" t="s">
        <v>1461</v>
      </c>
      <c r="D120" s="10" t="s">
        <v>1459</v>
      </c>
    </row>
    <row r="121" spans="1:4" ht="15">
      <c r="A121" s="6" t="s">
        <v>1462</v>
      </c>
      <c r="B121" s="16" t="s">
        <v>1463</v>
      </c>
      <c r="C121" s="16" t="s">
        <v>1464</v>
      </c>
      <c r="D121" s="6" t="s">
        <v>1462</v>
      </c>
    </row>
    <row r="122" spans="1:4" ht="15">
      <c r="A122" s="6" t="s">
        <v>1465</v>
      </c>
      <c r="B122" s="16" t="s">
        <v>1466</v>
      </c>
      <c r="C122" s="16" t="s">
        <v>1467</v>
      </c>
      <c r="D122" s="6" t="s">
        <v>1465</v>
      </c>
    </row>
    <row r="123" spans="1:4" ht="12.75">
      <c r="A123" s="17" t="s">
        <v>1468</v>
      </c>
      <c r="B123" s="5" t="s">
        <v>1469</v>
      </c>
      <c r="C123" s="17" t="s">
        <v>1470</v>
      </c>
      <c r="D123" s="17" t="s">
        <v>1468</v>
      </c>
    </row>
    <row r="124" spans="1:4" ht="12.75">
      <c r="A124" s="10" t="s">
        <v>1471</v>
      </c>
      <c r="B124" s="5" t="s">
        <v>1472</v>
      </c>
      <c r="C124" s="10" t="s">
        <v>1473</v>
      </c>
      <c r="D124" s="10" t="s">
        <v>1471</v>
      </c>
    </row>
    <row r="125" spans="1:4" ht="12.75">
      <c r="A125" s="10" t="s">
        <v>1474</v>
      </c>
      <c r="B125" s="14" t="s">
        <v>1475</v>
      </c>
      <c r="C125" s="10" t="s">
        <v>1476</v>
      </c>
      <c r="D125" s="10" t="s">
        <v>1474</v>
      </c>
    </row>
    <row r="126" spans="1:4" ht="12.75">
      <c r="A126" s="10" t="s">
        <v>1477</v>
      </c>
      <c r="B126" s="5" t="s">
        <v>1478</v>
      </c>
      <c r="C126" s="10" t="s">
        <v>1479</v>
      </c>
      <c r="D126" s="10" t="s">
        <v>1477</v>
      </c>
    </row>
    <row r="127" spans="1:4" ht="12.75">
      <c r="A127" s="17" t="s">
        <v>1480</v>
      </c>
      <c r="B127" s="5" t="s">
        <v>1481</v>
      </c>
      <c r="C127" s="17" t="s">
        <v>1482</v>
      </c>
      <c r="D127" s="17" t="s">
        <v>1480</v>
      </c>
    </row>
    <row r="128" spans="1:4" ht="12.75">
      <c r="A128" s="10" t="s">
        <v>1483</v>
      </c>
      <c r="B128" s="14" t="s">
        <v>1484</v>
      </c>
      <c r="C128" s="10" t="s">
        <v>1485</v>
      </c>
      <c r="D128" s="10" t="s">
        <v>1483</v>
      </c>
    </row>
    <row r="129" spans="1:4" ht="12.75">
      <c r="A129" s="17" t="s">
        <v>1486</v>
      </c>
      <c r="B129" s="5" t="s">
        <v>1487</v>
      </c>
      <c r="C129" s="17" t="s">
        <v>1488</v>
      </c>
      <c r="D129" s="17" t="s">
        <v>1486</v>
      </c>
    </row>
    <row r="130" spans="1:4" ht="12.75">
      <c r="A130" s="10" t="s">
        <v>1489</v>
      </c>
      <c r="B130" s="5" t="s">
        <v>1490</v>
      </c>
      <c r="C130" s="10" t="s">
        <v>1491</v>
      </c>
      <c r="D130" s="10" t="s">
        <v>1489</v>
      </c>
    </row>
    <row r="131" spans="1:4" ht="12.75">
      <c r="A131" s="6" t="s">
        <v>1492</v>
      </c>
      <c r="B131" s="5" t="s">
        <v>1493</v>
      </c>
      <c r="C131" s="12" t="s">
        <v>1494</v>
      </c>
      <c r="D131" s="6" t="s">
        <v>1492</v>
      </c>
    </row>
    <row r="132" spans="1:4" ht="12.75">
      <c r="A132" s="10" t="s">
        <v>1495</v>
      </c>
      <c r="B132" s="5" t="s">
        <v>1496</v>
      </c>
      <c r="C132" s="10" t="s">
        <v>1497</v>
      </c>
      <c r="D132" s="10" t="s">
        <v>1495</v>
      </c>
    </row>
    <row r="133" spans="1:4" ht="12.75">
      <c r="A133" s="10" t="s">
        <v>1498</v>
      </c>
      <c r="B133" s="18" t="s">
        <v>1499</v>
      </c>
      <c r="C133" s="10" t="s">
        <v>1500</v>
      </c>
      <c r="D133" s="10" t="s">
        <v>1498</v>
      </c>
    </row>
    <row r="134" spans="1:4" ht="12.75">
      <c r="A134" s="10" t="s">
        <v>1501</v>
      </c>
      <c r="B134" s="21" t="s">
        <v>1502</v>
      </c>
      <c r="C134" s="10" t="s">
        <v>1503</v>
      </c>
      <c r="D134" s="10" t="s">
        <v>1501</v>
      </c>
    </row>
    <row r="135" spans="1:4" ht="12.75">
      <c r="A135" s="6" t="s">
        <v>1504</v>
      </c>
      <c r="B135" s="5" t="s">
        <v>1505</v>
      </c>
      <c r="C135" s="12" t="s">
        <v>1506</v>
      </c>
      <c r="D135" s="6" t="s">
        <v>1504</v>
      </c>
    </row>
    <row r="136" spans="1:4" ht="15">
      <c r="A136" s="6" t="s">
        <v>1507</v>
      </c>
      <c r="B136" s="16" t="s">
        <v>1508</v>
      </c>
      <c r="C136" s="16" t="s">
        <v>1509</v>
      </c>
      <c r="D136" s="6" t="s">
        <v>1507</v>
      </c>
    </row>
    <row r="137" spans="1:4" ht="12.75">
      <c r="A137" s="17" t="s">
        <v>1510</v>
      </c>
      <c r="B137" s="5" t="s">
        <v>1511</v>
      </c>
      <c r="C137" s="17" t="s">
        <v>1512</v>
      </c>
      <c r="D137" s="17" t="s">
        <v>1510</v>
      </c>
    </row>
    <row r="138" spans="1:4" ht="12.75">
      <c r="A138" s="6" t="s">
        <v>1513</v>
      </c>
      <c r="B138" s="5" t="s">
        <v>1514</v>
      </c>
      <c r="C138" s="12" t="s">
        <v>1515</v>
      </c>
      <c r="D138" s="6" t="s">
        <v>1513</v>
      </c>
    </row>
    <row r="139" spans="1:4" ht="15">
      <c r="A139" s="6" t="s">
        <v>1516</v>
      </c>
      <c r="B139" s="16" t="s">
        <v>1517</v>
      </c>
      <c r="C139" s="16" t="s">
        <v>1518</v>
      </c>
      <c r="D139" s="6" t="s">
        <v>1516</v>
      </c>
    </row>
    <row r="140" spans="1:4" ht="12.75">
      <c r="A140" s="17" t="s">
        <v>1519</v>
      </c>
      <c r="B140" s="5" t="s">
        <v>1520</v>
      </c>
      <c r="C140" s="17" t="s">
        <v>1521</v>
      </c>
      <c r="D140" s="17" t="s">
        <v>1519</v>
      </c>
    </row>
    <row r="141" spans="1:4" ht="12.75">
      <c r="A141" s="6" t="s">
        <v>1522</v>
      </c>
      <c r="B141" s="5" t="s">
        <v>1523</v>
      </c>
      <c r="C141" s="12" t="s">
        <v>1524</v>
      </c>
      <c r="D141" s="6" t="s">
        <v>1522</v>
      </c>
    </row>
    <row r="142" spans="1:4" ht="12.75">
      <c r="A142" s="6" t="s">
        <v>1525</v>
      </c>
      <c r="B142" s="18" t="s">
        <v>1526</v>
      </c>
      <c r="C142" s="12" t="s">
        <v>1527</v>
      </c>
      <c r="D142" s="6" t="s">
        <v>1525</v>
      </c>
    </row>
    <row r="143" spans="1:4" ht="12.75">
      <c r="A143" s="10" t="s">
        <v>1528</v>
      </c>
      <c r="B143" s="14" t="s">
        <v>1529</v>
      </c>
      <c r="C143" s="10" t="s">
        <v>1530</v>
      </c>
      <c r="D143" s="10" t="s">
        <v>1528</v>
      </c>
    </row>
    <row r="144" spans="1:4" ht="12.75">
      <c r="A144" s="10" t="s">
        <v>1531</v>
      </c>
      <c r="B144" s="5" t="s">
        <v>1532</v>
      </c>
      <c r="C144" s="10" t="s">
        <v>1533</v>
      </c>
      <c r="D144" s="10" t="s">
        <v>1531</v>
      </c>
    </row>
    <row r="145" spans="1:4" ht="12.75">
      <c r="A145" s="17" t="s">
        <v>1534</v>
      </c>
      <c r="B145" s="5" t="s">
        <v>1535</v>
      </c>
      <c r="C145" s="17" t="s">
        <v>1536</v>
      </c>
      <c r="D145" s="17" t="s">
        <v>1534</v>
      </c>
    </row>
    <row r="146" spans="1:4" ht="12.75">
      <c r="A146" s="17" t="s">
        <v>1537</v>
      </c>
      <c r="B146" s="5" t="s">
        <v>1538</v>
      </c>
      <c r="C146" s="17" t="s">
        <v>1539</v>
      </c>
      <c r="D146" s="17" t="s">
        <v>1537</v>
      </c>
    </row>
    <row r="147" spans="1:4" ht="12.75">
      <c r="A147" s="6" t="s">
        <v>1540</v>
      </c>
      <c r="B147" s="5" t="s">
        <v>1541</v>
      </c>
      <c r="C147" s="12" t="s">
        <v>1542</v>
      </c>
      <c r="D147" s="6" t="s">
        <v>1540</v>
      </c>
    </row>
    <row r="148" spans="1:4" ht="12.75">
      <c r="A148" s="6" t="s">
        <v>1543</v>
      </c>
      <c r="B148" s="5" t="s">
        <v>1544</v>
      </c>
      <c r="C148" s="12" t="s">
        <v>1545</v>
      </c>
      <c r="D148" s="6" t="s">
        <v>1543</v>
      </c>
    </row>
    <row r="149" spans="1:4" ht="12.75">
      <c r="A149" s="17" t="s">
        <v>1546</v>
      </c>
      <c r="B149" s="5" t="s">
        <v>1547</v>
      </c>
      <c r="C149" s="17" t="s">
        <v>1548</v>
      </c>
      <c r="D149" s="17" t="s">
        <v>1546</v>
      </c>
    </row>
    <row r="150" spans="1:4" ht="12.75">
      <c r="A150" s="6" t="s">
        <v>1549</v>
      </c>
      <c r="B150" s="14" t="s">
        <v>1550</v>
      </c>
      <c r="C150" s="12" t="s">
        <v>1551</v>
      </c>
      <c r="D150" s="6" t="s">
        <v>1549</v>
      </c>
    </row>
    <row r="151" spans="1:4" ht="12.75">
      <c r="A151" s="17" t="s">
        <v>1552</v>
      </c>
      <c r="B151" s="5" t="s">
        <v>1553</v>
      </c>
      <c r="C151" s="17" t="s">
        <v>1554</v>
      </c>
      <c r="D151" s="17" t="s">
        <v>1552</v>
      </c>
    </row>
    <row r="152" spans="1:4" ht="12.75">
      <c r="A152" s="10" t="s">
        <v>1555</v>
      </c>
      <c r="B152" s="5" t="s">
        <v>1556</v>
      </c>
      <c r="C152" s="10" t="s">
        <v>1557</v>
      </c>
      <c r="D152" s="10" t="s">
        <v>1555</v>
      </c>
    </row>
    <row r="153" spans="1:4" ht="12.75">
      <c r="A153" s="17" t="s">
        <v>1558</v>
      </c>
      <c r="B153" s="5" t="s">
        <v>1559</v>
      </c>
      <c r="C153" s="17" t="s">
        <v>1560</v>
      </c>
      <c r="D153" s="17" t="s">
        <v>1558</v>
      </c>
    </row>
    <row r="154" spans="1:4" ht="12.75">
      <c r="A154" s="10" t="s">
        <v>1561</v>
      </c>
      <c r="B154" s="5" t="s">
        <v>1562</v>
      </c>
      <c r="C154" s="10" t="s">
        <v>1563</v>
      </c>
      <c r="D154" s="10" t="s">
        <v>1561</v>
      </c>
    </row>
    <row r="155" spans="1:4" ht="12.75">
      <c r="A155" s="10" t="s">
        <v>1564</v>
      </c>
      <c r="B155" s="5" t="s">
        <v>1565</v>
      </c>
      <c r="C155" s="10" t="s">
        <v>1566</v>
      </c>
      <c r="D155" s="10" t="s">
        <v>1564</v>
      </c>
    </row>
    <row r="156" spans="1:4" ht="12.75">
      <c r="A156" s="10" t="s">
        <v>1567</v>
      </c>
      <c r="B156" s="5" t="s">
        <v>1568</v>
      </c>
      <c r="C156" s="10" t="s">
        <v>1569</v>
      </c>
      <c r="D156" s="10" t="s">
        <v>1567</v>
      </c>
    </row>
    <row r="157" spans="1:4" ht="15">
      <c r="A157" s="6" t="s">
        <v>1570</v>
      </c>
      <c r="B157" s="16" t="s">
        <v>1571</v>
      </c>
      <c r="C157" s="16" t="s">
        <v>1572</v>
      </c>
      <c r="D157" s="6" t="s">
        <v>1570</v>
      </c>
    </row>
    <row r="158" spans="1:4" ht="12.75">
      <c r="A158" s="10" t="s">
        <v>1573</v>
      </c>
      <c r="B158" s="5" t="s">
        <v>1574</v>
      </c>
      <c r="C158" s="10" t="s">
        <v>1575</v>
      </c>
      <c r="D158" s="10" t="s">
        <v>1573</v>
      </c>
    </row>
    <row r="159" spans="1:4" ht="12.75">
      <c r="A159" s="6" t="s">
        <v>1576</v>
      </c>
      <c r="B159" s="19" t="s">
        <v>1577</v>
      </c>
      <c r="C159" s="19" t="s">
        <v>1578</v>
      </c>
      <c r="D159" s="6" t="str">
        <f>A159</f>
        <v>KN</v>
      </c>
    </row>
    <row r="160" spans="1:4" ht="12.75">
      <c r="A160" s="10" t="s">
        <v>1579</v>
      </c>
      <c r="B160" s="5" t="s">
        <v>1580</v>
      </c>
      <c r="C160" s="10" t="s">
        <v>1581</v>
      </c>
      <c r="D160" s="10" t="s">
        <v>1579</v>
      </c>
    </row>
    <row r="161" spans="1:4" ht="12.75">
      <c r="A161" s="10" t="s">
        <v>1582</v>
      </c>
      <c r="B161" s="5" t="s">
        <v>1583</v>
      </c>
      <c r="C161" s="10" t="s">
        <v>1584</v>
      </c>
      <c r="D161" s="10" t="s">
        <v>1582</v>
      </c>
    </row>
    <row r="162" spans="1:4" ht="12.75">
      <c r="A162" s="10" t="s">
        <v>1585</v>
      </c>
      <c r="B162" s="5" t="s">
        <v>1586</v>
      </c>
      <c r="C162" s="10" t="s">
        <v>1587</v>
      </c>
      <c r="D162" s="10" t="s">
        <v>1585</v>
      </c>
    </row>
    <row r="163" spans="1:4" ht="12.75">
      <c r="A163" s="6" t="s">
        <v>1588</v>
      </c>
      <c r="B163" s="19" t="s">
        <v>1589</v>
      </c>
      <c r="C163" s="19" t="s">
        <v>1590</v>
      </c>
      <c r="D163" s="6" t="str">
        <f>A163</f>
        <v>LBND</v>
      </c>
    </row>
    <row r="164" spans="1:4" ht="12.75">
      <c r="A164" s="17" t="s">
        <v>1591</v>
      </c>
      <c r="B164" s="5" t="s">
        <v>1592</v>
      </c>
      <c r="C164" s="17" t="s">
        <v>1593</v>
      </c>
      <c r="D164" s="17" t="s">
        <v>1591</v>
      </c>
    </row>
    <row r="165" spans="1:4" ht="12.75">
      <c r="A165" s="10" t="s">
        <v>1594</v>
      </c>
      <c r="B165" s="5" t="s">
        <v>1595</v>
      </c>
      <c r="C165" s="10" t="s">
        <v>1596</v>
      </c>
      <c r="D165" s="10" t="s">
        <v>1594</v>
      </c>
    </row>
    <row r="166" spans="1:4" ht="12.75">
      <c r="A166" s="17" t="s">
        <v>1597</v>
      </c>
      <c r="B166" s="5" t="s">
        <v>1598</v>
      </c>
      <c r="C166" s="17" t="s">
        <v>1599</v>
      </c>
      <c r="D166" s="17" t="s">
        <v>1597</v>
      </c>
    </row>
    <row r="167" spans="1:4" ht="15">
      <c r="A167" s="6" t="s">
        <v>1600</v>
      </c>
      <c r="B167" s="16" t="s">
        <v>1601</v>
      </c>
      <c r="C167" s="16" t="s">
        <v>1602</v>
      </c>
      <c r="D167" s="6" t="s">
        <v>1600</v>
      </c>
    </row>
    <row r="168" spans="1:4" ht="12.75">
      <c r="A168" s="17" t="s">
        <v>1603</v>
      </c>
      <c r="B168" s="5" t="s">
        <v>1604</v>
      </c>
      <c r="C168" s="17" t="s">
        <v>1605</v>
      </c>
      <c r="D168" s="17" t="s">
        <v>1603</v>
      </c>
    </row>
    <row r="169" spans="1:4" ht="12.75">
      <c r="A169" s="10" t="s">
        <v>1606</v>
      </c>
      <c r="B169" s="5" t="s">
        <v>1607</v>
      </c>
      <c r="C169" s="10" t="s">
        <v>1608</v>
      </c>
      <c r="D169" s="10" t="s">
        <v>1606</v>
      </c>
    </row>
    <row r="170" spans="1:4" ht="12.75">
      <c r="A170" s="17" t="s">
        <v>1609</v>
      </c>
      <c r="B170" s="5" t="s">
        <v>1610</v>
      </c>
      <c r="C170" s="17" t="s">
        <v>1611</v>
      </c>
      <c r="D170" s="17" t="s">
        <v>1609</v>
      </c>
    </row>
    <row r="171" spans="1:4" ht="12.75">
      <c r="A171" s="17" t="s">
        <v>1612</v>
      </c>
      <c r="B171" s="5" t="s">
        <v>1613</v>
      </c>
      <c r="C171" s="17" t="s">
        <v>1614</v>
      </c>
      <c r="D171" s="17" t="s">
        <v>1612</v>
      </c>
    </row>
    <row r="172" spans="1:4" ht="15">
      <c r="A172" s="6" t="s">
        <v>1615</v>
      </c>
      <c r="B172" s="16" t="s">
        <v>1616</v>
      </c>
      <c r="C172" s="16" t="s">
        <v>1617</v>
      </c>
      <c r="D172" s="6" t="s">
        <v>1615</v>
      </c>
    </row>
    <row r="173" spans="1:4" ht="12.75">
      <c r="A173" s="10" t="s">
        <v>1618</v>
      </c>
      <c r="B173" s="5" t="s">
        <v>1619</v>
      </c>
      <c r="C173" s="10" t="s">
        <v>1620</v>
      </c>
      <c r="D173" s="10" t="s">
        <v>1618</v>
      </c>
    </row>
    <row r="174" spans="1:4" ht="12.75">
      <c r="A174" s="10" t="s">
        <v>1621</v>
      </c>
      <c r="B174" s="5" t="s">
        <v>1622</v>
      </c>
      <c r="C174" s="10" t="s">
        <v>1623</v>
      </c>
      <c r="D174" s="10" t="s">
        <v>1621</v>
      </c>
    </row>
    <row r="175" spans="1:4" ht="12.75">
      <c r="A175" s="10" t="s">
        <v>1624</v>
      </c>
      <c r="B175" s="5" t="s">
        <v>1625</v>
      </c>
      <c r="C175" s="10" t="s">
        <v>1626</v>
      </c>
      <c r="D175" s="10" t="s">
        <v>1624</v>
      </c>
    </row>
    <row r="176" spans="1:4" ht="15">
      <c r="A176" s="6" t="s">
        <v>1627</v>
      </c>
      <c r="B176" s="16" t="s">
        <v>1628</v>
      </c>
      <c r="C176" s="16" t="s">
        <v>1629</v>
      </c>
      <c r="D176" s="6" t="s">
        <v>1627</v>
      </c>
    </row>
    <row r="177" spans="1:4" ht="15">
      <c r="A177" s="6" t="s">
        <v>1630</v>
      </c>
      <c r="B177" s="16" t="s">
        <v>1631</v>
      </c>
      <c r="C177" s="16" t="s">
        <v>1632</v>
      </c>
      <c r="D177" s="6" t="s">
        <v>1630</v>
      </c>
    </row>
    <row r="178" spans="1:4" ht="15">
      <c r="A178" s="6" t="s">
        <v>1633</v>
      </c>
      <c r="B178" s="16" t="s">
        <v>1634</v>
      </c>
      <c r="C178" s="16" t="s">
        <v>1635</v>
      </c>
      <c r="D178" s="6" t="s">
        <v>1633</v>
      </c>
    </row>
    <row r="179" spans="1:4" ht="15">
      <c r="A179" s="6" t="s">
        <v>1636</v>
      </c>
      <c r="B179" s="16" t="s">
        <v>1637</v>
      </c>
      <c r="C179" s="16" t="s">
        <v>1638</v>
      </c>
      <c r="D179" s="6" t="s">
        <v>1636</v>
      </c>
    </row>
    <row r="180" spans="1:4" ht="12.75">
      <c r="A180" s="17" t="s">
        <v>1639</v>
      </c>
      <c r="B180" s="5" t="s">
        <v>1640</v>
      </c>
      <c r="C180" s="17" t="s">
        <v>1641</v>
      </c>
      <c r="D180" s="17" t="s">
        <v>1639</v>
      </c>
    </row>
    <row r="181" spans="1:4" ht="12.75">
      <c r="A181" s="10" t="s">
        <v>1642</v>
      </c>
      <c r="B181" s="5" t="s">
        <v>1643</v>
      </c>
      <c r="C181" s="10" t="s">
        <v>1644</v>
      </c>
      <c r="D181" s="10" t="s">
        <v>1642</v>
      </c>
    </row>
    <row r="182" spans="1:4" ht="12.75">
      <c r="A182" s="10" t="s">
        <v>1645</v>
      </c>
      <c r="B182" s="14" t="s">
        <v>1646</v>
      </c>
      <c r="C182" s="10" t="s">
        <v>1647</v>
      </c>
      <c r="D182" s="10" t="s">
        <v>1645</v>
      </c>
    </row>
    <row r="183" spans="1:4" ht="12.75">
      <c r="A183" s="6" t="s">
        <v>1648</v>
      </c>
      <c r="B183" s="5" t="s">
        <v>1649</v>
      </c>
      <c r="C183" s="12" t="s">
        <v>1650</v>
      </c>
      <c r="D183" s="6" t="s">
        <v>1648</v>
      </c>
    </row>
    <row r="184" spans="1:4" ht="12.75">
      <c r="A184" s="10" t="s">
        <v>1651</v>
      </c>
      <c r="B184" s="5" t="s">
        <v>1652</v>
      </c>
      <c r="C184" s="10" t="s">
        <v>1653</v>
      </c>
      <c r="D184" s="10" t="s">
        <v>1651</v>
      </c>
    </row>
    <row r="185" spans="1:4" ht="12.75">
      <c r="A185" s="10" t="s">
        <v>1654</v>
      </c>
      <c r="B185" s="5" t="s">
        <v>1655</v>
      </c>
      <c r="C185" s="10" t="s">
        <v>1656</v>
      </c>
      <c r="D185" s="10" t="s">
        <v>1654</v>
      </c>
    </row>
    <row r="186" spans="1:4" ht="12.75">
      <c r="A186" s="10" t="s">
        <v>1657</v>
      </c>
      <c r="B186" s="14" t="s">
        <v>1658</v>
      </c>
      <c r="C186" s="10" t="s">
        <v>1659</v>
      </c>
      <c r="D186" s="10" t="s">
        <v>1657</v>
      </c>
    </row>
    <row r="187" spans="1:4" ht="12.75">
      <c r="A187" s="6" t="s">
        <v>1660</v>
      </c>
      <c r="B187" s="5" t="s">
        <v>1661</v>
      </c>
      <c r="C187" s="12" t="s">
        <v>1662</v>
      </c>
      <c r="D187" s="6" t="s">
        <v>1660</v>
      </c>
    </row>
    <row r="188" spans="1:4" ht="12.75">
      <c r="A188" s="10" t="s">
        <v>1663</v>
      </c>
      <c r="B188" s="5" t="s">
        <v>1664</v>
      </c>
      <c r="C188" s="10" t="s">
        <v>1665</v>
      </c>
      <c r="D188" s="10" t="s">
        <v>1663</v>
      </c>
    </row>
    <row r="189" spans="1:4" ht="12.75">
      <c r="A189" s="17" t="s">
        <v>1666</v>
      </c>
      <c r="B189" s="5" t="s">
        <v>1667</v>
      </c>
      <c r="C189" s="17" t="s">
        <v>1668</v>
      </c>
      <c r="D189" s="17" t="s">
        <v>1666</v>
      </c>
    </row>
    <row r="190" spans="1:4" ht="12.75">
      <c r="A190" s="10" t="s">
        <v>1669</v>
      </c>
      <c r="B190" s="5" t="s">
        <v>1670</v>
      </c>
      <c r="C190" s="10" t="s">
        <v>1671</v>
      </c>
      <c r="D190" s="10" t="s">
        <v>1669</v>
      </c>
    </row>
    <row r="191" spans="1:4" ht="12.75">
      <c r="A191" s="10" t="s">
        <v>1672</v>
      </c>
      <c r="B191" s="5" t="s">
        <v>1673</v>
      </c>
      <c r="C191" s="10" t="s">
        <v>1674</v>
      </c>
      <c r="D191" s="10" t="s">
        <v>1672</v>
      </c>
    </row>
    <row r="192" spans="1:4" ht="12.75">
      <c r="A192" s="6" t="s">
        <v>1675</v>
      </c>
      <c r="B192" s="5" t="s">
        <v>1676</v>
      </c>
      <c r="C192" s="12" t="s">
        <v>1677</v>
      </c>
      <c r="D192" s="6" t="s">
        <v>1675</v>
      </c>
    </row>
    <row r="193" spans="1:4" ht="12.75">
      <c r="A193" s="17" t="s">
        <v>1678</v>
      </c>
      <c r="B193" s="5" t="s">
        <v>1679</v>
      </c>
      <c r="C193" s="17" t="s">
        <v>1680</v>
      </c>
      <c r="D193" s="17" t="s">
        <v>1678</v>
      </c>
    </row>
    <row r="194" spans="1:4" ht="12.75">
      <c r="A194" s="17" t="s">
        <v>1681</v>
      </c>
      <c r="B194" s="5" t="s">
        <v>1682</v>
      </c>
      <c r="C194" s="17" t="s">
        <v>1683</v>
      </c>
      <c r="D194" s="17" t="s">
        <v>1681</v>
      </c>
    </row>
    <row r="195" spans="1:4" ht="12.75">
      <c r="A195" s="17" t="s">
        <v>1684</v>
      </c>
      <c r="B195" s="5" t="s">
        <v>1685</v>
      </c>
      <c r="C195" s="17" t="s">
        <v>1686</v>
      </c>
      <c r="D195" s="17" t="s">
        <v>1684</v>
      </c>
    </row>
    <row r="196" spans="1:4" ht="15">
      <c r="A196" s="6" t="s">
        <v>1687</v>
      </c>
      <c r="B196" s="16" t="s">
        <v>1688</v>
      </c>
      <c r="C196" s="16" t="s">
        <v>1689</v>
      </c>
      <c r="D196" s="6" t="s">
        <v>1687</v>
      </c>
    </row>
    <row r="197" spans="1:4" ht="12.75">
      <c r="A197" s="10" t="s">
        <v>1690</v>
      </c>
      <c r="B197" s="14" t="s">
        <v>1691</v>
      </c>
      <c r="C197" s="10" t="s">
        <v>1692</v>
      </c>
      <c r="D197" s="10" t="s">
        <v>1690</v>
      </c>
    </row>
    <row r="198" spans="1:4" ht="12.75">
      <c r="A198" s="17" t="s">
        <v>1693</v>
      </c>
      <c r="B198" s="5" t="s">
        <v>1694</v>
      </c>
      <c r="C198" s="17" t="s">
        <v>1695</v>
      </c>
      <c r="D198" s="17" t="s">
        <v>1693</v>
      </c>
    </row>
    <row r="199" spans="1:4" ht="12.75">
      <c r="A199" s="17" t="s">
        <v>1696</v>
      </c>
      <c r="B199" s="5" t="s">
        <v>1697</v>
      </c>
      <c r="C199" s="17" t="s">
        <v>1698</v>
      </c>
      <c r="D199" s="17" t="s">
        <v>1696</v>
      </c>
    </row>
    <row r="200" spans="1:4" ht="12.75">
      <c r="A200" s="17" t="s">
        <v>1699</v>
      </c>
      <c r="B200" s="5" t="s">
        <v>1700</v>
      </c>
      <c r="C200" s="17" t="s">
        <v>1701</v>
      </c>
      <c r="D200" s="17" t="s">
        <v>1699</v>
      </c>
    </row>
    <row r="201" spans="1:4" ht="12.75">
      <c r="A201" s="10" t="s">
        <v>1702</v>
      </c>
      <c r="B201" s="5" t="s">
        <v>1275</v>
      </c>
      <c r="C201" s="10" t="s">
        <v>1703</v>
      </c>
      <c r="D201" s="10" t="s">
        <v>1702</v>
      </c>
    </row>
    <row r="202" spans="1:4" ht="12.75">
      <c r="A202" s="6" t="s">
        <v>1704</v>
      </c>
      <c r="B202" s="5" t="s">
        <v>1705</v>
      </c>
      <c r="C202" s="12" t="s">
        <v>1706</v>
      </c>
      <c r="D202" s="6" t="s">
        <v>1704</v>
      </c>
    </row>
    <row r="203" spans="1:4" ht="12.75">
      <c r="A203" s="17" t="s">
        <v>1707</v>
      </c>
      <c r="B203" s="5" t="s">
        <v>1708</v>
      </c>
      <c r="C203" s="17" t="s">
        <v>1709</v>
      </c>
      <c r="D203" s="17" t="s">
        <v>1707</v>
      </c>
    </row>
    <row r="204" spans="1:4" ht="12.75">
      <c r="A204" s="6" t="s">
        <v>1710</v>
      </c>
      <c r="B204" s="5" t="s">
        <v>1711</v>
      </c>
      <c r="C204" s="12" t="s">
        <v>1712</v>
      </c>
      <c r="D204" s="6" t="s">
        <v>1710</v>
      </c>
    </row>
    <row r="205" spans="1:4" ht="12.75">
      <c r="A205" s="6" t="s">
        <v>1713</v>
      </c>
      <c r="B205" s="14" t="s">
        <v>1714</v>
      </c>
      <c r="C205" s="12" t="s">
        <v>1715</v>
      </c>
      <c r="D205" s="6" t="s">
        <v>1713</v>
      </c>
    </row>
    <row r="206" spans="1:4" ht="12.75">
      <c r="A206" s="10" t="s">
        <v>1716</v>
      </c>
      <c r="B206" s="5" t="s">
        <v>1717</v>
      </c>
      <c r="C206" s="10" t="s">
        <v>1718</v>
      </c>
      <c r="D206" s="10" t="s">
        <v>1716</v>
      </c>
    </row>
    <row r="207" spans="1:4" ht="12.75">
      <c r="A207" s="10" t="s">
        <v>1719</v>
      </c>
      <c r="B207" s="5" t="s">
        <v>1720</v>
      </c>
      <c r="C207" s="10" t="s">
        <v>1721</v>
      </c>
      <c r="D207" s="10" t="s">
        <v>1719</v>
      </c>
    </row>
    <row r="208" spans="1:4" ht="12.75">
      <c r="A208" s="17" t="s">
        <v>1722</v>
      </c>
      <c r="B208" s="5" t="s">
        <v>1723</v>
      </c>
      <c r="C208" s="17" t="s">
        <v>1724</v>
      </c>
      <c r="D208" s="17" t="s">
        <v>1722</v>
      </c>
    </row>
    <row r="209" spans="1:4" ht="12.75">
      <c r="A209" s="6" t="s">
        <v>1725</v>
      </c>
      <c r="B209" s="5" t="s">
        <v>1726</v>
      </c>
      <c r="C209" s="12" t="s">
        <v>1727</v>
      </c>
      <c r="D209" s="6" t="s">
        <v>1725</v>
      </c>
    </row>
    <row r="210" spans="1:4" ht="12.75">
      <c r="A210" s="17" t="s">
        <v>1728</v>
      </c>
      <c r="B210" s="5" t="s">
        <v>1729</v>
      </c>
      <c r="C210" s="17" t="s">
        <v>1730</v>
      </c>
      <c r="D210" s="17" t="s">
        <v>1728</v>
      </c>
    </row>
    <row r="211" spans="1:4" ht="12.75">
      <c r="A211" s="17" t="s">
        <v>1731</v>
      </c>
      <c r="B211" s="5" t="s">
        <v>1732</v>
      </c>
      <c r="C211" s="17" t="s">
        <v>1733</v>
      </c>
      <c r="D211" s="17" t="s">
        <v>1731</v>
      </c>
    </row>
    <row r="212" spans="1:4" ht="12.75">
      <c r="A212" s="10" t="s">
        <v>1734</v>
      </c>
      <c r="B212" s="5" t="s">
        <v>1735</v>
      </c>
      <c r="C212" s="10" t="s">
        <v>1736</v>
      </c>
      <c r="D212" s="10" t="s">
        <v>1734</v>
      </c>
    </row>
    <row r="213" spans="1:4" ht="12.75">
      <c r="A213" s="10" t="s">
        <v>1737</v>
      </c>
      <c r="B213" s="14" t="s">
        <v>1738</v>
      </c>
      <c r="C213" s="10" t="s">
        <v>1739</v>
      </c>
      <c r="D213" s="10" t="s">
        <v>1737</v>
      </c>
    </row>
    <row r="214" spans="1:4" ht="12.75">
      <c r="A214" s="10" t="s">
        <v>1740</v>
      </c>
      <c r="B214" s="5" t="s">
        <v>1741</v>
      </c>
      <c r="C214" s="10" t="s">
        <v>1742</v>
      </c>
      <c r="D214" s="10" t="s">
        <v>1740</v>
      </c>
    </row>
    <row r="215" spans="1:4" ht="12.75">
      <c r="A215" s="6" t="s">
        <v>1743</v>
      </c>
      <c r="B215" s="14" t="s">
        <v>1744</v>
      </c>
      <c r="C215" s="12" t="s">
        <v>1745</v>
      </c>
      <c r="D215" s="6" t="s">
        <v>1743</v>
      </c>
    </row>
    <row r="216" spans="1:4" ht="15">
      <c r="A216" s="6" t="s">
        <v>1746</v>
      </c>
      <c r="B216" s="16" t="s">
        <v>1747</v>
      </c>
      <c r="C216" s="16" t="s">
        <v>1748</v>
      </c>
      <c r="D216" s="6" t="s">
        <v>1746</v>
      </c>
    </row>
    <row r="217" spans="1:4" ht="12.75">
      <c r="A217" s="6" t="s">
        <v>1749</v>
      </c>
      <c r="B217" s="19" t="s">
        <v>1750</v>
      </c>
      <c r="C217" s="19" t="s">
        <v>1751</v>
      </c>
      <c r="D217" s="6" t="str">
        <f>A217</f>
        <v>LTHT</v>
      </c>
    </row>
    <row r="218" spans="1:4" ht="12.75">
      <c r="A218" s="17" t="s">
        <v>1752</v>
      </c>
      <c r="B218" s="5" t="s">
        <v>1753</v>
      </c>
      <c r="C218" s="17" t="s">
        <v>1754</v>
      </c>
      <c r="D218" s="17" t="s">
        <v>1752</v>
      </c>
    </row>
    <row r="219" spans="1:4" ht="12.75">
      <c r="A219" s="17" t="s">
        <v>1755</v>
      </c>
      <c r="B219" s="5" t="s">
        <v>1756</v>
      </c>
      <c r="C219" s="17" t="s">
        <v>1757</v>
      </c>
      <c r="D219" s="17" t="s">
        <v>1755</v>
      </c>
    </row>
    <row r="220" spans="1:4" ht="12.75">
      <c r="A220" s="17" t="s">
        <v>1758</v>
      </c>
      <c r="B220" s="5" t="s">
        <v>1759</v>
      </c>
      <c r="C220" s="17" t="s">
        <v>1760</v>
      </c>
      <c r="D220" s="17" t="s">
        <v>1758</v>
      </c>
    </row>
    <row r="221" spans="1:4" ht="12.75">
      <c r="A221" s="17" t="s">
        <v>1761</v>
      </c>
      <c r="B221" s="5" t="s">
        <v>1762</v>
      </c>
      <c r="C221" s="17" t="s">
        <v>1763</v>
      </c>
      <c r="D221" s="17" t="s">
        <v>1761</v>
      </c>
    </row>
    <row r="222" spans="1:4" ht="12.75">
      <c r="A222" s="17" t="s">
        <v>1764</v>
      </c>
      <c r="B222" s="5" t="s">
        <v>1765</v>
      </c>
      <c r="C222" s="17" t="s">
        <v>1766</v>
      </c>
      <c r="D222" s="17" t="s">
        <v>1764</v>
      </c>
    </row>
    <row r="223" spans="1:4" ht="12.75">
      <c r="A223" s="17" t="s">
        <v>1767</v>
      </c>
      <c r="B223" s="5" t="s">
        <v>1768</v>
      </c>
      <c r="C223" s="17" t="s">
        <v>1769</v>
      </c>
      <c r="D223" s="17" t="s">
        <v>1767</v>
      </c>
    </row>
    <row r="224" spans="1:4" ht="12.75">
      <c r="A224" s="17" t="s">
        <v>1770</v>
      </c>
      <c r="B224" s="14" t="s">
        <v>1771</v>
      </c>
      <c r="C224" s="17" t="s">
        <v>1772</v>
      </c>
      <c r="D224" s="17" t="s">
        <v>1770</v>
      </c>
    </row>
    <row r="225" spans="1:4" ht="12.75">
      <c r="A225" s="6" t="s">
        <v>1773</v>
      </c>
      <c r="B225" s="5" t="s">
        <v>1774</v>
      </c>
      <c r="C225" s="12" t="s">
        <v>1775</v>
      </c>
      <c r="D225" s="6" t="s">
        <v>1773</v>
      </c>
    </row>
    <row r="226" spans="1:4" ht="12.75">
      <c r="A226" s="6" t="s">
        <v>1776</v>
      </c>
      <c r="B226" s="14" t="s">
        <v>1777</v>
      </c>
      <c r="C226" s="12" t="s">
        <v>1778</v>
      </c>
      <c r="D226" s="6" t="s">
        <v>1776</v>
      </c>
    </row>
    <row r="227" spans="1:4" ht="12.75">
      <c r="A227" s="6" t="s">
        <v>1779</v>
      </c>
      <c r="B227" s="14" t="s">
        <v>1780</v>
      </c>
      <c r="C227" s="12" t="s">
        <v>1781</v>
      </c>
      <c r="D227" s="6" t="s">
        <v>1779</v>
      </c>
    </row>
    <row r="228" spans="1:4" ht="12.75">
      <c r="A228" s="17" t="s">
        <v>1782</v>
      </c>
      <c r="B228" s="5" t="s">
        <v>1783</v>
      </c>
      <c r="C228" s="17" t="s">
        <v>1784</v>
      </c>
      <c r="D228" s="17" t="s">
        <v>1782</v>
      </c>
    </row>
    <row r="229" spans="1:4" ht="12.75">
      <c r="A229" s="17" t="s">
        <v>1785</v>
      </c>
      <c r="B229" s="5" t="s">
        <v>1786</v>
      </c>
      <c r="C229" s="17" t="s">
        <v>1787</v>
      </c>
      <c r="D229" s="17" t="s">
        <v>1785</v>
      </c>
    </row>
    <row r="230" spans="1:4" ht="12.75">
      <c r="A230" s="10" t="s">
        <v>1788</v>
      </c>
      <c r="B230" s="5" t="s">
        <v>1789</v>
      </c>
      <c r="C230" s="10" t="s">
        <v>1790</v>
      </c>
      <c r="D230" s="10" t="s">
        <v>1788</v>
      </c>
    </row>
    <row r="231" spans="1:4" ht="12.75">
      <c r="A231" s="6" t="s">
        <v>1791</v>
      </c>
      <c r="B231" s="5" t="s">
        <v>1792</v>
      </c>
      <c r="C231" s="12" t="s">
        <v>1793</v>
      </c>
      <c r="D231" s="6" t="s">
        <v>1791</v>
      </c>
    </row>
    <row r="232" spans="1:4" ht="12.75">
      <c r="A232" s="10" t="s">
        <v>1794</v>
      </c>
      <c r="B232" s="5" t="s">
        <v>1795</v>
      </c>
      <c r="C232" s="10" t="s">
        <v>1796</v>
      </c>
      <c r="D232" s="10" t="s">
        <v>1794</v>
      </c>
    </row>
    <row r="233" spans="1:4" ht="15">
      <c r="A233" s="6" t="s">
        <v>1797</v>
      </c>
      <c r="B233" s="16" t="s">
        <v>1798</v>
      </c>
      <c r="C233" s="16" t="s">
        <v>1799</v>
      </c>
      <c r="D233" s="6" t="s">
        <v>1797</v>
      </c>
    </row>
    <row r="234" spans="1:4" ht="12.75">
      <c r="A234" s="17" t="s">
        <v>1800</v>
      </c>
      <c r="B234" s="5" t="s">
        <v>1801</v>
      </c>
      <c r="C234" s="17" t="s">
        <v>1802</v>
      </c>
      <c r="D234" s="17" t="s">
        <v>1800</v>
      </c>
    </row>
    <row r="235" spans="1:4" ht="12.75">
      <c r="A235" s="17" t="s">
        <v>1803</v>
      </c>
      <c r="B235" s="5" t="s">
        <v>1804</v>
      </c>
      <c r="C235" s="17" t="s">
        <v>1805</v>
      </c>
      <c r="D235" s="17" t="s">
        <v>1803</v>
      </c>
    </row>
    <row r="236" spans="1:4" ht="12.75">
      <c r="A236" s="10" t="s">
        <v>1806</v>
      </c>
      <c r="B236" s="5" t="s">
        <v>1807</v>
      </c>
      <c r="C236" s="10" t="s">
        <v>1808</v>
      </c>
      <c r="D236" s="10" t="s">
        <v>1806</v>
      </c>
    </row>
    <row r="237" spans="1:4" ht="12.75">
      <c r="A237" s="17" t="s">
        <v>1809</v>
      </c>
      <c r="B237" s="5" t="s">
        <v>1810</v>
      </c>
      <c r="C237" s="17" t="s">
        <v>1811</v>
      </c>
      <c r="D237" s="17" t="s">
        <v>1809</v>
      </c>
    </row>
    <row r="238" spans="1:4" ht="12.75">
      <c r="A238" s="17" t="s">
        <v>1812</v>
      </c>
      <c r="B238" s="5" t="s">
        <v>1813</v>
      </c>
      <c r="C238" s="17" t="s">
        <v>1814</v>
      </c>
      <c r="D238" s="17" t="s">
        <v>1812</v>
      </c>
    </row>
    <row r="239" spans="1:4" ht="12.75">
      <c r="A239" s="10" t="s">
        <v>1815</v>
      </c>
      <c r="B239" s="5" t="s">
        <v>1816</v>
      </c>
      <c r="C239" s="10" t="s">
        <v>1817</v>
      </c>
      <c r="D239" s="10" t="s">
        <v>1815</v>
      </c>
    </row>
    <row r="240" spans="1:4" ht="12.75">
      <c r="A240" s="17" t="s">
        <v>1818</v>
      </c>
      <c r="B240" s="5" t="s">
        <v>1819</v>
      </c>
      <c r="C240" s="17" t="s">
        <v>1820</v>
      </c>
      <c r="D240" s="17" t="s">
        <v>1818</v>
      </c>
    </row>
    <row r="241" spans="1:4" ht="12.75">
      <c r="A241" s="17" t="s">
        <v>1821</v>
      </c>
      <c r="B241" s="5" t="s">
        <v>1822</v>
      </c>
      <c r="C241" s="17" t="s">
        <v>1823</v>
      </c>
      <c r="D241" s="17" t="s">
        <v>1821</v>
      </c>
    </row>
    <row r="242" spans="1:4" ht="12.75">
      <c r="A242" s="17" t="s">
        <v>1824</v>
      </c>
      <c r="B242" s="5" t="s">
        <v>1825</v>
      </c>
      <c r="C242" s="17" t="s">
        <v>1826</v>
      </c>
      <c r="D242" s="17" t="s">
        <v>1824</v>
      </c>
    </row>
    <row r="243" spans="1:4" ht="12.75">
      <c r="A243" s="6" t="s">
        <v>1827</v>
      </c>
      <c r="B243" s="5" t="s">
        <v>1828</v>
      </c>
      <c r="C243" s="12" t="s">
        <v>1829</v>
      </c>
      <c r="D243" s="6" t="s">
        <v>1827</v>
      </c>
    </row>
    <row r="244" spans="1:4" ht="12.75">
      <c r="A244" s="17" t="s">
        <v>1830</v>
      </c>
      <c r="B244" s="5" t="s">
        <v>1831</v>
      </c>
      <c r="C244" s="17" t="s">
        <v>1832</v>
      </c>
      <c r="D244" s="17" t="s">
        <v>1830</v>
      </c>
    </row>
    <row r="245" spans="1:4" ht="12.75">
      <c r="A245" s="17" t="s">
        <v>1833</v>
      </c>
      <c r="B245" s="5" t="s">
        <v>1834</v>
      </c>
      <c r="C245" s="17" t="s">
        <v>1835</v>
      </c>
      <c r="D245" s="17" t="s">
        <v>1833</v>
      </c>
    </row>
    <row r="246" spans="1:4" ht="12.75">
      <c r="A246" s="10" t="s">
        <v>1836</v>
      </c>
      <c r="B246" s="5" t="s">
        <v>1837</v>
      </c>
      <c r="C246" s="10" t="s">
        <v>1838</v>
      </c>
      <c r="D246" s="10" t="s">
        <v>1836</v>
      </c>
    </row>
    <row r="247" spans="1:4" ht="12.75">
      <c r="A247" s="17" t="s">
        <v>1839</v>
      </c>
      <c r="B247" s="5" t="s">
        <v>1840</v>
      </c>
      <c r="C247" s="17" t="s">
        <v>1841</v>
      </c>
      <c r="D247" s="17" t="s">
        <v>1839</v>
      </c>
    </row>
    <row r="248" spans="1:4" ht="12.75">
      <c r="A248" s="17" t="s">
        <v>1842</v>
      </c>
      <c r="B248" s="5" t="s">
        <v>1843</v>
      </c>
      <c r="C248" s="17" t="s">
        <v>1844</v>
      </c>
      <c r="D248" s="17" t="s">
        <v>1842</v>
      </c>
    </row>
    <row r="249" spans="1:4" ht="12.75">
      <c r="A249" s="10" t="s">
        <v>1845</v>
      </c>
      <c r="B249" s="5" t="s">
        <v>1846</v>
      </c>
      <c r="C249" s="10" t="s">
        <v>1847</v>
      </c>
      <c r="D249" s="10" t="s">
        <v>1845</v>
      </c>
    </row>
    <row r="250" spans="1:4" ht="12.75">
      <c r="A250" s="17" t="s">
        <v>1848</v>
      </c>
      <c r="B250" s="5" t="s">
        <v>1849</v>
      </c>
      <c r="C250" s="17" t="s">
        <v>1850</v>
      </c>
      <c r="D250" s="17" t="s">
        <v>1848</v>
      </c>
    </row>
    <row r="251" spans="1:4" ht="12.75">
      <c r="A251" s="17" t="s">
        <v>1851</v>
      </c>
      <c r="B251" s="5" t="s">
        <v>1852</v>
      </c>
      <c r="C251" s="17" t="s">
        <v>1853</v>
      </c>
      <c r="D251" s="17" t="s">
        <v>1851</v>
      </c>
    </row>
    <row r="252" spans="1:4" ht="12.75">
      <c r="A252" s="6" t="s">
        <v>1854</v>
      </c>
      <c r="B252" s="5" t="s">
        <v>1855</v>
      </c>
      <c r="C252" s="12" t="s">
        <v>1856</v>
      </c>
      <c r="D252" s="6" t="s">
        <v>1854</v>
      </c>
    </row>
    <row r="253" spans="1:4" ht="12.75">
      <c r="A253" s="6" t="s">
        <v>1857</v>
      </c>
      <c r="B253" s="5" t="s">
        <v>1858</v>
      </c>
      <c r="C253" s="12" t="s">
        <v>1859</v>
      </c>
      <c r="D253" s="6" t="s">
        <v>1857</v>
      </c>
    </row>
    <row r="254" spans="1:4" ht="12.75">
      <c r="A254" s="17" t="s">
        <v>1860</v>
      </c>
      <c r="B254" s="5" t="s">
        <v>1861</v>
      </c>
      <c r="C254" s="17" t="s">
        <v>1862</v>
      </c>
      <c r="D254" s="17" t="s">
        <v>1860</v>
      </c>
    </row>
    <row r="255" spans="1:4" ht="15">
      <c r="A255" s="6" t="s">
        <v>1863</v>
      </c>
      <c r="B255" s="16" t="s">
        <v>1864</v>
      </c>
      <c r="C255" s="16" t="s">
        <v>1865</v>
      </c>
      <c r="D255" s="6" t="s">
        <v>1863</v>
      </c>
    </row>
    <row r="256" spans="1:4" ht="15">
      <c r="A256" s="6" t="s">
        <v>1866</v>
      </c>
      <c r="B256" s="22" t="s">
        <v>1867</v>
      </c>
      <c r="C256" s="16" t="s">
        <v>1868</v>
      </c>
      <c r="D256" s="6" t="s">
        <v>1866</v>
      </c>
    </row>
    <row r="257" spans="1:4" ht="12.75">
      <c r="A257" s="6" t="s">
        <v>1869</v>
      </c>
      <c r="B257" s="5" t="s">
        <v>1870</v>
      </c>
      <c r="C257" s="12" t="s">
        <v>1871</v>
      </c>
      <c r="D257" s="6" t="s">
        <v>1869</v>
      </c>
    </row>
    <row r="258" spans="1:4" ht="12.75">
      <c r="A258" s="17" t="s">
        <v>1872</v>
      </c>
      <c r="B258" s="5" t="s">
        <v>1873</v>
      </c>
      <c r="C258" s="17" t="s">
        <v>1874</v>
      </c>
      <c r="D258" s="17" t="s">
        <v>1872</v>
      </c>
    </row>
    <row r="259" spans="1:4" ht="12.75">
      <c r="A259" s="10" t="s">
        <v>1875</v>
      </c>
      <c r="B259" s="14" t="s">
        <v>1876</v>
      </c>
      <c r="C259" s="10" t="s">
        <v>1877</v>
      </c>
      <c r="D259" s="10" t="s">
        <v>1875</v>
      </c>
    </row>
    <row r="260" spans="1:4" ht="12.75">
      <c r="A260" s="10" t="s">
        <v>1878</v>
      </c>
      <c r="B260" s="5" t="s">
        <v>1879</v>
      </c>
      <c r="C260" s="10" t="s">
        <v>1880</v>
      </c>
      <c r="D260" s="10" t="s">
        <v>1878</v>
      </c>
    </row>
    <row r="261" spans="1:4" ht="12.75">
      <c r="A261" s="17" t="s">
        <v>1881</v>
      </c>
      <c r="B261" s="5" t="s">
        <v>1882</v>
      </c>
      <c r="C261" s="17" t="s">
        <v>1883</v>
      </c>
      <c r="D261" s="17" t="s">
        <v>1881</v>
      </c>
    </row>
    <row r="262" spans="1:4" ht="12.75">
      <c r="A262" s="17" t="s">
        <v>1884</v>
      </c>
      <c r="B262" s="5" t="s">
        <v>1885</v>
      </c>
      <c r="C262" s="17" t="s">
        <v>1886</v>
      </c>
      <c r="D262" s="17" t="s">
        <v>1884</v>
      </c>
    </row>
    <row r="263" spans="1:4" ht="12.75">
      <c r="A263" s="17" t="s">
        <v>1887</v>
      </c>
      <c r="B263" s="14" t="s">
        <v>1888</v>
      </c>
      <c r="C263" s="17" t="s">
        <v>1889</v>
      </c>
      <c r="D263" s="10" t="s">
        <v>1887</v>
      </c>
    </row>
    <row r="264" spans="1:4" ht="12.75">
      <c r="A264" s="17" t="s">
        <v>1890</v>
      </c>
      <c r="B264" s="5" t="s">
        <v>1891</v>
      </c>
      <c r="C264" s="17" t="s">
        <v>1892</v>
      </c>
      <c r="D264" s="17" t="s">
        <v>1890</v>
      </c>
    </row>
    <row r="265" spans="1:4" ht="12.75">
      <c r="A265" s="17" t="s">
        <v>1893</v>
      </c>
      <c r="B265" s="5" t="s">
        <v>1894</v>
      </c>
      <c r="C265" s="17" t="s">
        <v>1895</v>
      </c>
      <c r="D265" s="17" t="s">
        <v>1893</v>
      </c>
    </row>
    <row r="266" spans="1:4" ht="12.75">
      <c r="A266" s="10" t="s">
        <v>1896</v>
      </c>
      <c r="B266" s="5" t="s">
        <v>1897</v>
      </c>
      <c r="C266" s="10" t="s">
        <v>1898</v>
      </c>
      <c r="D266" s="10" t="s">
        <v>1896</v>
      </c>
    </row>
    <row r="267" spans="1:4" ht="12.75">
      <c r="A267" s="10" t="s">
        <v>1899</v>
      </c>
      <c r="B267" s="14" t="s">
        <v>1900</v>
      </c>
      <c r="C267" s="10" t="s">
        <v>1901</v>
      </c>
      <c r="D267" s="10" t="s">
        <v>1899</v>
      </c>
    </row>
    <row r="268" spans="1:4" ht="12.75">
      <c r="A268" s="10" t="s">
        <v>1902</v>
      </c>
      <c r="B268" s="14" t="s">
        <v>1903</v>
      </c>
      <c r="C268" s="10" t="s">
        <v>1904</v>
      </c>
      <c r="D268" s="10" t="s">
        <v>1902</v>
      </c>
    </row>
    <row r="269" spans="1:4" ht="12.75">
      <c r="A269" s="10" t="s">
        <v>1905</v>
      </c>
      <c r="B269" s="5" t="s">
        <v>1906</v>
      </c>
      <c r="C269" s="10" t="s">
        <v>1907</v>
      </c>
      <c r="D269" s="10" t="s">
        <v>1905</v>
      </c>
    </row>
    <row r="270" spans="1:4" ht="12.75">
      <c r="A270" s="6" t="s">
        <v>1908</v>
      </c>
      <c r="B270" s="19" t="s">
        <v>1909</v>
      </c>
      <c r="C270" s="19" t="s">
        <v>1910</v>
      </c>
      <c r="D270" s="6" t="str">
        <f>A270</f>
        <v>NCT</v>
      </c>
    </row>
    <row r="271" spans="1:4" ht="12.75">
      <c r="A271" s="17" t="s">
        <v>1911</v>
      </c>
      <c r="B271" s="5" t="s">
        <v>1912</v>
      </c>
      <c r="C271" s="17" t="s">
        <v>1913</v>
      </c>
      <c r="D271" s="17" t="s">
        <v>1911</v>
      </c>
    </row>
    <row r="272" spans="1:4" ht="12.75">
      <c r="A272" s="17" t="s">
        <v>1914</v>
      </c>
      <c r="B272" s="5" t="s">
        <v>1915</v>
      </c>
      <c r="C272" s="17" t="s">
        <v>1916</v>
      </c>
      <c r="D272" s="17" t="s">
        <v>1914</v>
      </c>
    </row>
    <row r="273" spans="1:4" ht="12.75">
      <c r="A273" s="17" t="s">
        <v>1917</v>
      </c>
      <c r="B273" s="5" t="s">
        <v>1918</v>
      </c>
      <c r="C273" s="17" t="s">
        <v>1919</v>
      </c>
      <c r="D273" s="17" t="s">
        <v>1917</v>
      </c>
    </row>
    <row r="274" spans="1:4" ht="12.75">
      <c r="A274" s="6" t="s">
        <v>1920</v>
      </c>
      <c r="B274" s="5" t="s">
        <v>1921</v>
      </c>
      <c r="C274" s="12" t="s">
        <v>1922</v>
      </c>
      <c r="D274" s="6" t="s">
        <v>1920</v>
      </c>
    </row>
    <row r="275" spans="1:4" ht="12.75">
      <c r="A275" s="6" t="s">
        <v>1923</v>
      </c>
      <c r="B275" s="5" t="s">
        <v>1924</v>
      </c>
      <c r="C275" s="12" t="s">
        <v>1925</v>
      </c>
      <c r="D275" s="6" t="s">
        <v>1923</v>
      </c>
    </row>
    <row r="276" spans="1:4" ht="12.75">
      <c r="A276" s="17" t="s">
        <v>1926</v>
      </c>
      <c r="B276" s="5" t="s">
        <v>1927</v>
      </c>
      <c r="C276" s="17" t="s">
        <v>1928</v>
      </c>
      <c r="D276" s="17" t="s">
        <v>1926</v>
      </c>
    </row>
    <row r="277" spans="1:4" ht="12.75">
      <c r="A277" s="10" t="s">
        <v>1929</v>
      </c>
      <c r="B277" s="5" t="s">
        <v>1930</v>
      </c>
      <c r="C277" s="17" t="s">
        <v>1931</v>
      </c>
      <c r="D277" s="10" t="s">
        <v>1929</v>
      </c>
    </row>
    <row r="278" spans="1:4" ht="12.75">
      <c r="A278" s="10" t="s">
        <v>1932</v>
      </c>
      <c r="B278" s="5" t="s">
        <v>1933</v>
      </c>
      <c r="C278" s="10" t="s">
        <v>1934</v>
      </c>
      <c r="D278" s="10" t="s">
        <v>1932</v>
      </c>
    </row>
    <row r="279" spans="1:4" ht="12.75">
      <c r="A279" s="17" t="s">
        <v>1935</v>
      </c>
      <c r="B279" s="5" t="s">
        <v>1936</v>
      </c>
      <c r="C279" s="17" t="s">
        <v>1937</v>
      </c>
      <c r="D279" s="17" t="s">
        <v>1935</v>
      </c>
    </row>
    <row r="280" spans="1:4" ht="12.75">
      <c r="A280" s="10" t="s">
        <v>1938</v>
      </c>
      <c r="B280" s="5" t="s">
        <v>1939</v>
      </c>
      <c r="C280" s="10" t="s">
        <v>1940</v>
      </c>
      <c r="D280" s="10" t="s">
        <v>1938</v>
      </c>
    </row>
    <row r="281" spans="1:4" ht="12.75">
      <c r="A281" s="17" t="s">
        <v>1941</v>
      </c>
      <c r="B281" s="5" t="s">
        <v>1942</v>
      </c>
      <c r="C281" s="17" t="s">
        <v>1943</v>
      </c>
      <c r="D281" s="17" t="s">
        <v>1941</v>
      </c>
    </row>
    <row r="282" spans="1:4" ht="12.75">
      <c r="A282" s="10" t="s">
        <v>1944</v>
      </c>
      <c r="B282" s="5" t="s">
        <v>1945</v>
      </c>
      <c r="C282" s="10" t="s">
        <v>1946</v>
      </c>
      <c r="D282" s="10" t="s">
        <v>1944</v>
      </c>
    </row>
    <row r="283" spans="1:4" ht="12.75">
      <c r="A283" s="10" t="s">
        <v>1947</v>
      </c>
      <c r="B283" s="5" t="s">
        <v>1948</v>
      </c>
      <c r="C283" s="10" t="s">
        <v>1949</v>
      </c>
      <c r="D283" s="10" t="s">
        <v>1947</v>
      </c>
    </row>
    <row r="284" spans="1:4" ht="12.75">
      <c r="A284" s="10" t="s">
        <v>1950</v>
      </c>
      <c r="B284" s="5" t="s">
        <v>1951</v>
      </c>
      <c r="C284" s="10" t="s">
        <v>1952</v>
      </c>
      <c r="D284" s="10" t="s">
        <v>1950</v>
      </c>
    </row>
    <row r="285" spans="1:4" ht="15">
      <c r="A285" s="6" t="s">
        <v>1953</v>
      </c>
      <c r="B285" s="16" t="s">
        <v>1954</v>
      </c>
      <c r="C285" s="16" t="s">
        <v>1955</v>
      </c>
      <c r="D285" s="6" t="s">
        <v>1953</v>
      </c>
    </row>
    <row r="286" spans="1:4" ht="12.75">
      <c r="A286" s="10" t="s">
        <v>1956</v>
      </c>
      <c r="B286" s="5" t="s">
        <v>1957</v>
      </c>
      <c r="C286" s="10" t="s">
        <v>1958</v>
      </c>
      <c r="D286" s="10" t="s">
        <v>1956</v>
      </c>
    </row>
    <row r="287" spans="1:4" ht="12.75">
      <c r="A287" s="17" t="s">
        <v>1959</v>
      </c>
      <c r="B287" s="5" t="s">
        <v>1960</v>
      </c>
      <c r="C287" s="17" t="s">
        <v>1961</v>
      </c>
      <c r="D287" s="17" t="s">
        <v>1959</v>
      </c>
    </row>
    <row r="288" spans="1:4" ht="12.75">
      <c r="A288" s="17" t="s">
        <v>1962</v>
      </c>
      <c r="B288" s="5" t="s">
        <v>1963</v>
      </c>
      <c r="C288" s="17" t="s">
        <v>1964</v>
      </c>
      <c r="D288" s="17" t="s">
        <v>1962</v>
      </c>
    </row>
    <row r="289" spans="1:4" ht="12.75">
      <c r="A289" s="10" t="s">
        <v>1965</v>
      </c>
      <c r="B289" s="5" t="s">
        <v>1966</v>
      </c>
      <c r="C289" s="10" t="s">
        <v>1967</v>
      </c>
      <c r="D289" s="10" t="s">
        <v>1965</v>
      </c>
    </row>
    <row r="290" spans="1:4" ht="12.75">
      <c r="A290" s="6" t="s">
        <v>1968</v>
      </c>
      <c r="B290" s="5" t="s">
        <v>1969</v>
      </c>
      <c r="C290" s="12" t="s">
        <v>1970</v>
      </c>
      <c r="D290" s="6" t="s">
        <v>1968</v>
      </c>
    </row>
    <row r="291" spans="1:4" ht="12.75">
      <c r="A291" s="10" t="s">
        <v>1971</v>
      </c>
      <c r="B291" s="5" t="s">
        <v>1972</v>
      </c>
      <c r="C291" s="10" t="s">
        <v>1973</v>
      </c>
      <c r="D291" s="10" t="s">
        <v>1971</v>
      </c>
    </row>
    <row r="292" spans="1:4" ht="12.75">
      <c r="A292" s="10" t="s">
        <v>1974</v>
      </c>
      <c r="B292" s="14" t="s">
        <v>1975</v>
      </c>
      <c r="C292" s="10" t="s">
        <v>1976</v>
      </c>
      <c r="D292" s="10" t="s">
        <v>1974</v>
      </c>
    </row>
    <row r="293" spans="1:4" ht="12.75">
      <c r="A293" s="10" t="s">
        <v>1977</v>
      </c>
      <c r="B293" s="14" t="s">
        <v>1978</v>
      </c>
      <c r="C293" s="10" t="s">
        <v>1979</v>
      </c>
      <c r="D293" s="10" t="s">
        <v>1977</v>
      </c>
    </row>
    <row r="294" spans="1:4" ht="12.75">
      <c r="A294" s="17" t="s">
        <v>1980</v>
      </c>
      <c r="B294" s="5" t="s">
        <v>1981</v>
      </c>
      <c r="C294" s="17" t="s">
        <v>1982</v>
      </c>
      <c r="D294" s="17" t="s">
        <v>1980</v>
      </c>
    </row>
    <row r="295" spans="1:4" ht="12.75">
      <c r="A295" s="10" t="s">
        <v>1983</v>
      </c>
      <c r="B295" s="5" t="s">
        <v>1984</v>
      </c>
      <c r="C295" s="10" t="s">
        <v>1985</v>
      </c>
      <c r="D295" s="10" t="s">
        <v>1983</v>
      </c>
    </row>
    <row r="296" spans="1:4" ht="12.75">
      <c r="A296" s="17" t="s">
        <v>1986</v>
      </c>
      <c r="B296" s="5" t="s">
        <v>1987</v>
      </c>
      <c r="C296" s="17" t="s">
        <v>1988</v>
      </c>
      <c r="D296" s="17" t="s">
        <v>1986</v>
      </c>
    </row>
    <row r="297" spans="1:4" ht="15">
      <c r="A297" s="6" t="s">
        <v>1989</v>
      </c>
      <c r="B297" s="16" t="s">
        <v>1990</v>
      </c>
      <c r="C297" s="16" t="s">
        <v>1991</v>
      </c>
      <c r="D297" s="6" t="s">
        <v>1989</v>
      </c>
    </row>
    <row r="298" spans="1:4" ht="12.75">
      <c r="A298" s="6" t="s">
        <v>1992</v>
      </c>
      <c r="B298" s="5" t="s">
        <v>1993</v>
      </c>
      <c r="C298" s="12" t="s">
        <v>1994</v>
      </c>
      <c r="D298" s="6" t="s">
        <v>1992</v>
      </c>
    </row>
    <row r="299" spans="1:4" ht="12.75">
      <c r="A299" s="10" t="s">
        <v>1995</v>
      </c>
      <c r="B299" s="5" t="s">
        <v>1996</v>
      </c>
      <c r="C299" s="10" t="s">
        <v>1997</v>
      </c>
      <c r="D299" s="10" t="s">
        <v>1995</v>
      </c>
    </row>
    <row r="300" spans="1:4" ht="12.75">
      <c r="A300" s="17" t="s">
        <v>1998</v>
      </c>
      <c r="B300" s="5" t="s">
        <v>1999</v>
      </c>
      <c r="C300" s="17" t="s">
        <v>2000</v>
      </c>
      <c r="D300" s="17" t="s">
        <v>1998</v>
      </c>
    </row>
    <row r="301" spans="1:4" ht="12.75">
      <c r="A301" s="17" t="s">
        <v>2001</v>
      </c>
      <c r="B301" s="5" t="s">
        <v>2002</v>
      </c>
      <c r="C301" s="17" t="s">
        <v>2003</v>
      </c>
      <c r="D301" s="17" t="s">
        <v>2001</v>
      </c>
    </row>
    <row r="302" spans="1:4" ht="12.75">
      <c r="A302" s="17" t="s">
        <v>2004</v>
      </c>
      <c r="B302" s="5" t="s">
        <v>2005</v>
      </c>
      <c r="C302" s="17" t="s">
        <v>2006</v>
      </c>
      <c r="D302" s="17" t="s">
        <v>2004</v>
      </c>
    </row>
    <row r="303" spans="1:4" ht="12.75">
      <c r="A303" s="17" t="s">
        <v>2007</v>
      </c>
      <c r="B303" s="5" t="s">
        <v>2008</v>
      </c>
      <c r="C303" s="17" t="s">
        <v>2009</v>
      </c>
      <c r="D303" s="17" t="s">
        <v>2007</v>
      </c>
    </row>
    <row r="304" spans="1:4" ht="12.75">
      <c r="A304" s="10" t="s">
        <v>2010</v>
      </c>
      <c r="B304" s="5" t="s">
        <v>2011</v>
      </c>
      <c r="C304" s="10" t="s">
        <v>2012</v>
      </c>
      <c r="D304" s="10" t="s">
        <v>2010</v>
      </c>
    </row>
    <row r="305" spans="1:4" ht="12.75">
      <c r="A305" s="6" t="s">
        <v>2013</v>
      </c>
      <c r="B305" s="5" t="s">
        <v>2014</v>
      </c>
      <c r="C305" s="12" t="s">
        <v>2015</v>
      </c>
      <c r="D305" s="6" t="s">
        <v>2013</v>
      </c>
    </row>
    <row r="306" spans="1:4" ht="12.75">
      <c r="A306" s="6" t="s">
        <v>2016</v>
      </c>
      <c r="B306" s="5" t="s">
        <v>2017</v>
      </c>
      <c r="C306" s="12" t="s">
        <v>2018</v>
      </c>
      <c r="D306" s="6" t="s">
        <v>2016</v>
      </c>
    </row>
    <row r="307" spans="1:4" ht="12.75">
      <c r="A307" s="17" t="s">
        <v>2019</v>
      </c>
      <c r="B307" s="5" t="s">
        <v>2020</v>
      </c>
      <c r="C307" s="17" t="s">
        <v>2021</v>
      </c>
      <c r="D307" s="17" t="s">
        <v>2019</v>
      </c>
    </row>
    <row r="308" spans="1:4" ht="12.75">
      <c r="A308" s="17" t="s">
        <v>2022</v>
      </c>
      <c r="B308" s="5" t="s">
        <v>2023</v>
      </c>
      <c r="C308" s="17" t="s">
        <v>2024</v>
      </c>
      <c r="D308" s="17" t="s">
        <v>2022</v>
      </c>
    </row>
    <row r="309" spans="1:4" ht="12.75">
      <c r="A309" s="17" t="s">
        <v>2025</v>
      </c>
      <c r="B309" s="14" t="s">
        <v>2026</v>
      </c>
      <c r="C309" s="17" t="s">
        <v>2027</v>
      </c>
      <c r="D309" s="17" t="s">
        <v>2025</v>
      </c>
    </row>
    <row r="310" spans="1:4" ht="12.75">
      <c r="A310" s="17" t="s">
        <v>2028</v>
      </c>
      <c r="B310" s="5" t="s">
        <v>2029</v>
      </c>
      <c r="C310" s="17" t="s">
        <v>2030</v>
      </c>
      <c r="D310" s="17" t="s">
        <v>2028</v>
      </c>
    </row>
    <row r="311" spans="1:4" ht="12.75">
      <c r="A311" s="10" t="s">
        <v>2031</v>
      </c>
      <c r="B311" s="14" t="s">
        <v>2032</v>
      </c>
      <c r="C311" s="10" t="s">
        <v>2033</v>
      </c>
      <c r="D311" s="10" t="s">
        <v>2031</v>
      </c>
    </row>
    <row r="312" spans="1:4" ht="12.75">
      <c r="A312" s="10" t="s">
        <v>2034</v>
      </c>
      <c r="B312" s="5" t="s">
        <v>1735</v>
      </c>
      <c r="C312" s="17" t="s">
        <v>2035</v>
      </c>
      <c r="D312" s="10" t="s">
        <v>2034</v>
      </c>
    </row>
    <row r="313" spans="1:4" ht="12.75">
      <c r="A313" s="6" t="s">
        <v>2036</v>
      </c>
      <c r="B313" s="5" t="s">
        <v>2037</v>
      </c>
      <c r="C313" s="12" t="s">
        <v>2038</v>
      </c>
      <c r="D313" s="6" t="s">
        <v>2036</v>
      </c>
    </row>
    <row r="314" spans="1:4" ht="12.75">
      <c r="A314" s="17" t="s">
        <v>2039</v>
      </c>
      <c r="B314" s="5" t="s">
        <v>2040</v>
      </c>
      <c r="C314" s="17" t="s">
        <v>2041</v>
      </c>
      <c r="D314" s="17" t="s">
        <v>2039</v>
      </c>
    </row>
    <row r="315" spans="1:4" ht="12.75">
      <c r="A315" s="17" t="s">
        <v>2042</v>
      </c>
      <c r="B315" s="5" t="s">
        <v>2043</v>
      </c>
      <c r="C315" s="17" t="s">
        <v>2044</v>
      </c>
      <c r="D315" s="17" t="s">
        <v>2042</v>
      </c>
    </row>
    <row r="316" spans="1:4" ht="12.75">
      <c r="A316" s="10" t="s">
        <v>2045</v>
      </c>
      <c r="B316" s="5" t="s">
        <v>2046</v>
      </c>
      <c r="C316" s="10" t="s">
        <v>2047</v>
      </c>
      <c r="D316" s="10" t="s">
        <v>2045</v>
      </c>
    </row>
    <row r="317" spans="1:4" ht="12.75">
      <c r="A317" s="10" t="s">
        <v>2048</v>
      </c>
      <c r="B317" s="14" t="s">
        <v>2049</v>
      </c>
      <c r="C317" s="10" t="s">
        <v>2050</v>
      </c>
      <c r="D317" s="10" t="s">
        <v>2048</v>
      </c>
    </row>
    <row r="318" spans="1:4" ht="12.75">
      <c r="A318" s="17" t="s">
        <v>2051</v>
      </c>
      <c r="B318" s="5" t="s">
        <v>2052</v>
      </c>
      <c r="C318" s="17" t="s">
        <v>2053</v>
      </c>
      <c r="D318" s="17" t="s">
        <v>2051</v>
      </c>
    </row>
    <row r="319" spans="1:4" ht="12.75">
      <c r="A319" s="10" t="s">
        <v>2054</v>
      </c>
      <c r="B319" s="5" t="s">
        <v>2055</v>
      </c>
      <c r="C319" s="10" t="s">
        <v>2056</v>
      </c>
      <c r="D319" s="10" t="s">
        <v>2054</v>
      </c>
    </row>
    <row r="320" spans="1:4" ht="12.75">
      <c r="A320" s="10" t="s">
        <v>2057</v>
      </c>
      <c r="B320" s="5" t="s">
        <v>2058</v>
      </c>
      <c r="C320" s="10" t="s">
        <v>2059</v>
      </c>
      <c r="D320" s="10" t="s">
        <v>2057</v>
      </c>
    </row>
    <row r="321" spans="1:4" ht="12.75">
      <c r="A321" s="17" t="s">
        <v>2060</v>
      </c>
      <c r="B321" s="5" t="s">
        <v>2061</v>
      </c>
      <c r="C321" s="17" t="s">
        <v>2062</v>
      </c>
      <c r="D321" s="17" t="s">
        <v>2060</v>
      </c>
    </row>
    <row r="322" spans="1:4" ht="12.75">
      <c r="A322" s="10" t="s">
        <v>2063</v>
      </c>
      <c r="B322" s="14" t="s">
        <v>2064</v>
      </c>
      <c r="C322" s="10" t="s">
        <v>2065</v>
      </c>
      <c r="D322" s="10" t="s">
        <v>2063</v>
      </c>
    </row>
    <row r="323" spans="1:4" ht="12.75">
      <c r="A323" s="10" t="s">
        <v>2066</v>
      </c>
      <c r="B323" s="5" t="s">
        <v>2067</v>
      </c>
      <c r="C323" s="10" t="s">
        <v>2068</v>
      </c>
      <c r="D323" s="10" t="s">
        <v>2066</v>
      </c>
    </row>
    <row r="324" spans="1:4" ht="15">
      <c r="A324" s="6" t="s">
        <v>2069</v>
      </c>
      <c r="B324" s="16" t="s">
        <v>2070</v>
      </c>
      <c r="C324" s="16" t="s">
        <v>2071</v>
      </c>
      <c r="D324" s="6" t="s">
        <v>2069</v>
      </c>
    </row>
    <row r="325" spans="1:4" ht="15">
      <c r="A325" s="6" t="s">
        <v>2072</v>
      </c>
      <c r="B325" s="16" t="s">
        <v>2073</v>
      </c>
      <c r="C325" s="16" t="s">
        <v>2074</v>
      </c>
      <c r="D325" s="6" t="s">
        <v>2072</v>
      </c>
    </row>
    <row r="326" spans="1:4" ht="15">
      <c r="A326" s="6" t="s">
        <v>2075</v>
      </c>
      <c r="B326" s="16" t="s">
        <v>2076</v>
      </c>
      <c r="C326" s="16" t="s">
        <v>2077</v>
      </c>
      <c r="D326" s="6" t="s">
        <v>2075</v>
      </c>
    </row>
    <row r="327" spans="1:4" ht="12.75">
      <c r="A327" s="17" t="s">
        <v>2078</v>
      </c>
      <c r="B327" s="5" t="s">
        <v>2079</v>
      </c>
      <c r="C327" s="17" t="s">
        <v>2080</v>
      </c>
      <c r="D327" s="17" t="s">
        <v>2078</v>
      </c>
    </row>
    <row r="328" spans="1:4" ht="12.75">
      <c r="A328" s="17" t="s">
        <v>2081</v>
      </c>
      <c r="B328" s="5" t="s">
        <v>2082</v>
      </c>
      <c r="C328" s="17" t="s">
        <v>2083</v>
      </c>
      <c r="D328" s="17" t="s">
        <v>2081</v>
      </c>
    </row>
    <row r="329" spans="1:4" ht="12.75">
      <c r="A329" s="17" t="s">
        <v>2084</v>
      </c>
      <c r="B329" s="5" t="s">
        <v>2085</v>
      </c>
      <c r="C329" s="17" t="s">
        <v>2086</v>
      </c>
      <c r="D329" s="17" t="s">
        <v>2084</v>
      </c>
    </row>
    <row r="330" spans="1:4" ht="12.75">
      <c r="A330" s="17" t="s">
        <v>2087</v>
      </c>
      <c r="B330" s="5" t="s">
        <v>2088</v>
      </c>
      <c r="C330" s="17" t="s">
        <v>2089</v>
      </c>
      <c r="D330" s="17" t="s">
        <v>2087</v>
      </c>
    </row>
    <row r="331" spans="1:4" ht="12.75">
      <c r="A331" s="10" t="s">
        <v>2090</v>
      </c>
      <c r="B331" s="5" t="s">
        <v>2091</v>
      </c>
      <c r="C331" s="10" t="s">
        <v>2092</v>
      </c>
      <c r="D331" s="10" t="s">
        <v>2090</v>
      </c>
    </row>
    <row r="332" spans="1:4" ht="15">
      <c r="A332" s="6" t="s">
        <v>2093</v>
      </c>
      <c r="B332" s="16" t="s">
        <v>2094</v>
      </c>
      <c r="C332" s="16" t="s">
        <v>2095</v>
      </c>
      <c r="D332" s="6" t="s">
        <v>2093</v>
      </c>
    </row>
    <row r="333" spans="1:4" ht="15">
      <c r="A333" s="6" t="s">
        <v>2096</v>
      </c>
      <c r="B333" s="16" t="s">
        <v>2097</v>
      </c>
      <c r="C333" s="16" t="s">
        <v>2098</v>
      </c>
      <c r="D333" s="6" t="s">
        <v>2096</v>
      </c>
    </row>
    <row r="334" spans="1:4" ht="12.75">
      <c r="A334" s="17" t="s">
        <v>2099</v>
      </c>
      <c r="B334" s="5" t="s">
        <v>2100</v>
      </c>
      <c r="C334" s="17" t="s">
        <v>2101</v>
      </c>
      <c r="D334" s="17" t="s">
        <v>2099</v>
      </c>
    </row>
    <row r="335" spans="1:4" ht="12.75">
      <c r="A335" s="17" t="s">
        <v>2102</v>
      </c>
      <c r="B335" s="5" t="s">
        <v>2103</v>
      </c>
      <c r="C335" s="17" t="s">
        <v>2104</v>
      </c>
      <c r="D335" s="17" t="s">
        <v>2102</v>
      </c>
    </row>
    <row r="336" spans="1:4" ht="12.75">
      <c r="A336" s="17" t="s">
        <v>2105</v>
      </c>
      <c r="B336" s="5" t="s">
        <v>2106</v>
      </c>
      <c r="C336" s="17" t="s">
        <v>2107</v>
      </c>
      <c r="D336" s="17" t="s">
        <v>2105</v>
      </c>
    </row>
    <row r="337" spans="1:4" ht="12.75">
      <c r="A337" s="10" t="s">
        <v>2108</v>
      </c>
      <c r="B337" s="5" t="s">
        <v>2109</v>
      </c>
      <c r="C337" s="10" t="s">
        <v>2110</v>
      </c>
      <c r="D337" s="10" t="s">
        <v>2108</v>
      </c>
    </row>
    <row r="338" spans="1:4" ht="15">
      <c r="A338" s="6" t="s">
        <v>2111</v>
      </c>
      <c r="B338" s="16" t="s">
        <v>2112</v>
      </c>
      <c r="C338" s="16" t="s">
        <v>2113</v>
      </c>
      <c r="D338" s="6" t="s">
        <v>2111</v>
      </c>
    </row>
    <row r="339" spans="1:4" ht="15">
      <c r="A339" s="6" t="s">
        <v>2114</v>
      </c>
      <c r="B339" s="16" t="s">
        <v>2115</v>
      </c>
      <c r="C339" s="16" t="s">
        <v>2116</v>
      </c>
      <c r="D339" s="6" t="s">
        <v>2114</v>
      </c>
    </row>
    <row r="340" spans="1:4" ht="12.75">
      <c r="A340" s="17" t="s">
        <v>2117</v>
      </c>
      <c r="B340" s="5" t="s">
        <v>2118</v>
      </c>
      <c r="C340" s="17" t="s">
        <v>2119</v>
      </c>
      <c r="D340" s="17" t="s">
        <v>2117</v>
      </c>
    </row>
    <row r="341" spans="1:4" ht="12.75">
      <c r="A341" s="17" t="s">
        <v>2120</v>
      </c>
      <c r="B341" s="5" t="s">
        <v>2121</v>
      </c>
      <c r="C341" s="17" t="s">
        <v>2122</v>
      </c>
      <c r="D341" s="17" t="s">
        <v>2120</v>
      </c>
    </row>
    <row r="342" spans="1:4" ht="12.75">
      <c r="A342" s="17" t="s">
        <v>2123</v>
      </c>
      <c r="B342" s="5" t="s">
        <v>2124</v>
      </c>
      <c r="C342" s="17" t="s">
        <v>2125</v>
      </c>
      <c r="D342" s="17" t="s">
        <v>2123</v>
      </c>
    </row>
    <row r="343" spans="1:4" ht="15">
      <c r="A343" s="6" t="s">
        <v>2123</v>
      </c>
      <c r="B343" s="23" t="s">
        <v>2126</v>
      </c>
      <c r="C343" s="16" t="s">
        <v>2127</v>
      </c>
      <c r="D343" s="6" t="s">
        <v>2123</v>
      </c>
    </row>
    <row r="344" spans="1:4" ht="12.75">
      <c r="A344" s="10" t="s">
        <v>2128</v>
      </c>
      <c r="B344" s="5" t="s">
        <v>2129</v>
      </c>
      <c r="C344" s="10" t="s">
        <v>2127</v>
      </c>
      <c r="D344" s="10" t="s">
        <v>2128</v>
      </c>
    </row>
    <row r="345" spans="1:4" ht="12.75">
      <c r="A345" s="10" t="s">
        <v>2130</v>
      </c>
      <c r="B345" s="5" t="s">
        <v>2131</v>
      </c>
      <c r="C345" s="10" t="s">
        <v>2132</v>
      </c>
      <c r="D345" s="10" t="s">
        <v>2130</v>
      </c>
    </row>
    <row r="346" spans="1:4" ht="12.75">
      <c r="A346" s="17" t="s">
        <v>2133</v>
      </c>
      <c r="B346" s="5" t="s">
        <v>2134</v>
      </c>
      <c r="C346" s="17" t="s">
        <v>2135</v>
      </c>
      <c r="D346" s="17" t="s">
        <v>2133</v>
      </c>
    </row>
    <row r="347" spans="1:4" ht="12.75">
      <c r="A347" s="17" t="s">
        <v>2136</v>
      </c>
      <c r="B347" s="5" t="s">
        <v>2137</v>
      </c>
      <c r="C347" s="17" t="s">
        <v>2138</v>
      </c>
      <c r="D347" s="17" t="s">
        <v>2136</v>
      </c>
    </row>
    <row r="348" spans="1:4" ht="12.75">
      <c r="A348" s="17" t="s">
        <v>2139</v>
      </c>
      <c r="B348" s="14" t="s">
        <v>2140</v>
      </c>
      <c r="C348" s="17" t="s">
        <v>2141</v>
      </c>
      <c r="D348" s="17" t="s">
        <v>2139</v>
      </c>
    </row>
    <row r="349" spans="1:4" ht="12.75">
      <c r="A349" s="17" t="s">
        <v>2142</v>
      </c>
      <c r="B349" s="5" t="s">
        <v>2143</v>
      </c>
      <c r="C349" s="17" t="s">
        <v>2141</v>
      </c>
      <c r="D349" s="17" t="s">
        <v>2142</v>
      </c>
    </row>
    <row r="350" spans="1:4" ht="12.75">
      <c r="A350" s="17" t="s">
        <v>2144</v>
      </c>
      <c r="B350" s="5" t="s">
        <v>2145</v>
      </c>
      <c r="C350" s="17" t="s">
        <v>2146</v>
      </c>
      <c r="D350" s="17" t="s">
        <v>2144</v>
      </c>
    </row>
    <row r="351" spans="1:4" ht="15">
      <c r="A351" s="6" t="s">
        <v>2147</v>
      </c>
      <c r="B351" s="16" t="s">
        <v>2148</v>
      </c>
      <c r="C351" s="16" t="s">
        <v>2149</v>
      </c>
      <c r="D351" s="6" t="s">
        <v>2147</v>
      </c>
    </row>
    <row r="352" spans="1:4" ht="12.75">
      <c r="A352" s="10" t="s">
        <v>2150</v>
      </c>
      <c r="B352" s="14" t="s">
        <v>2151</v>
      </c>
      <c r="C352" s="10" t="s">
        <v>2152</v>
      </c>
      <c r="D352" s="10" t="s">
        <v>2150</v>
      </c>
    </row>
    <row r="353" spans="1:4" ht="12.75">
      <c r="A353" s="17" t="s">
        <v>2153</v>
      </c>
      <c r="B353" s="5" t="s">
        <v>2154</v>
      </c>
      <c r="C353" s="17" t="s">
        <v>2155</v>
      </c>
      <c r="D353" s="17" t="s">
        <v>2153</v>
      </c>
    </row>
    <row r="354" spans="1:4" ht="12.75">
      <c r="A354" s="10" t="s">
        <v>2156</v>
      </c>
      <c r="B354" s="5" t="s">
        <v>2157</v>
      </c>
      <c r="C354" s="10" t="s">
        <v>2158</v>
      </c>
      <c r="D354" s="10" t="s">
        <v>2156</v>
      </c>
    </row>
    <row r="355" spans="1:4" ht="12.75">
      <c r="A355" s="10" t="s">
        <v>2159</v>
      </c>
      <c r="B355" s="14" t="s">
        <v>2160</v>
      </c>
      <c r="C355" s="10" t="s">
        <v>2161</v>
      </c>
      <c r="D355" s="10" t="s">
        <v>2159</v>
      </c>
    </row>
    <row r="356" spans="1:4" ht="12.75">
      <c r="A356" s="17" t="s">
        <v>2162</v>
      </c>
      <c r="B356" s="5" t="s">
        <v>2163</v>
      </c>
      <c r="C356" s="17" t="s">
        <v>2164</v>
      </c>
      <c r="D356" s="17" t="s">
        <v>2162</v>
      </c>
    </row>
    <row r="357" spans="1:4" ht="12.75">
      <c r="A357" s="10" t="s">
        <v>2165</v>
      </c>
      <c r="B357" s="5" t="s">
        <v>2166</v>
      </c>
      <c r="C357" s="10" t="s">
        <v>2167</v>
      </c>
      <c r="D357" s="10" t="s">
        <v>2165</v>
      </c>
    </row>
    <row r="358" spans="1:4" ht="12.75">
      <c r="A358" s="6" t="s">
        <v>2168</v>
      </c>
      <c r="B358" s="5" t="s">
        <v>2169</v>
      </c>
      <c r="C358" s="12" t="s">
        <v>2170</v>
      </c>
      <c r="D358" s="6" t="s">
        <v>2168</v>
      </c>
    </row>
    <row r="359" spans="1:4" ht="12.75">
      <c r="A359" s="17" t="s">
        <v>2171</v>
      </c>
      <c r="B359" s="5" t="s">
        <v>2172</v>
      </c>
      <c r="C359" s="17" t="s">
        <v>2173</v>
      </c>
      <c r="D359" s="17" t="s">
        <v>2171</v>
      </c>
    </row>
    <row r="360" spans="1:4" ht="12.75">
      <c r="A360" s="17" t="s">
        <v>2174</v>
      </c>
      <c r="B360" s="5" t="s">
        <v>2175</v>
      </c>
      <c r="C360" s="17" t="s">
        <v>2176</v>
      </c>
      <c r="D360" s="17" t="s">
        <v>2174</v>
      </c>
    </row>
    <row r="361" spans="1:4" ht="12.75">
      <c r="A361" s="17" t="s">
        <v>2177</v>
      </c>
      <c r="B361" s="5" t="s">
        <v>2178</v>
      </c>
      <c r="C361" s="17" t="s">
        <v>2179</v>
      </c>
      <c r="D361" s="17" t="s">
        <v>2177</v>
      </c>
    </row>
    <row r="362" spans="1:4" ht="12.75">
      <c r="A362" s="17" t="s">
        <v>2180</v>
      </c>
      <c r="B362" s="5" t="s">
        <v>2181</v>
      </c>
      <c r="C362" s="17" t="s">
        <v>2182</v>
      </c>
      <c r="D362" s="17" t="s">
        <v>2180</v>
      </c>
    </row>
    <row r="363" spans="1:4" ht="12.75">
      <c r="A363" s="17" t="s">
        <v>2183</v>
      </c>
      <c r="B363" s="5" t="s">
        <v>2184</v>
      </c>
      <c r="C363" s="17" t="s">
        <v>2182</v>
      </c>
      <c r="D363" s="17" t="s">
        <v>2183</v>
      </c>
    </row>
    <row r="364" spans="1:4" ht="12.75">
      <c r="A364" s="10" t="s">
        <v>2185</v>
      </c>
      <c r="B364" s="5" t="s">
        <v>2186</v>
      </c>
      <c r="C364" s="10" t="s">
        <v>2187</v>
      </c>
      <c r="D364" s="10" t="s">
        <v>2185</v>
      </c>
    </row>
    <row r="365" spans="1:4" ht="12.75">
      <c r="A365" s="10" t="s">
        <v>2188</v>
      </c>
      <c r="B365" s="14" t="s">
        <v>2189</v>
      </c>
      <c r="C365" s="10" t="s">
        <v>2190</v>
      </c>
      <c r="D365" s="10" t="s">
        <v>2188</v>
      </c>
    </row>
    <row r="366" spans="1:4" ht="12.75">
      <c r="A366" s="17" t="s">
        <v>2191</v>
      </c>
      <c r="B366" s="5" t="s">
        <v>2192</v>
      </c>
      <c r="C366" s="17" t="s">
        <v>2193</v>
      </c>
      <c r="D366" s="17" t="s">
        <v>2191</v>
      </c>
    </row>
    <row r="367" spans="1:4" ht="12.75">
      <c r="A367" s="17" t="s">
        <v>2194</v>
      </c>
      <c r="B367" s="5" t="s">
        <v>2195</v>
      </c>
      <c r="C367" s="17" t="s">
        <v>2196</v>
      </c>
      <c r="D367" s="17" t="s">
        <v>2194</v>
      </c>
    </row>
    <row r="368" spans="1:4" ht="12.75">
      <c r="A368" s="10" t="s">
        <v>2197</v>
      </c>
      <c r="B368" s="5" t="s">
        <v>2198</v>
      </c>
      <c r="C368" s="10" t="s">
        <v>2199</v>
      </c>
      <c r="D368" s="10" t="s">
        <v>2197</v>
      </c>
    </row>
    <row r="369" spans="1:4" ht="12.75">
      <c r="A369" s="17" t="s">
        <v>2200</v>
      </c>
      <c r="B369" s="5" t="s">
        <v>2201</v>
      </c>
      <c r="C369" s="17" t="s">
        <v>2202</v>
      </c>
      <c r="D369" s="17" t="s">
        <v>2200</v>
      </c>
    </row>
    <row r="370" spans="1:4" ht="12.75">
      <c r="A370" s="10" t="s">
        <v>2203</v>
      </c>
      <c r="B370" s="5" t="s">
        <v>2204</v>
      </c>
      <c r="C370" s="10" t="s">
        <v>2205</v>
      </c>
      <c r="D370" s="10" t="s">
        <v>2203</v>
      </c>
    </row>
    <row r="371" spans="1:4" ht="12.75">
      <c r="A371" s="10" t="s">
        <v>2206</v>
      </c>
      <c r="B371" s="5" t="s">
        <v>2207</v>
      </c>
      <c r="C371" s="10" t="s">
        <v>2208</v>
      </c>
      <c r="D371" s="10" t="s">
        <v>2206</v>
      </c>
    </row>
    <row r="372" spans="1:4" ht="12.75">
      <c r="A372" s="10" t="s">
        <v>2209</v>
      </c>
      <c r="B372" s="5" t="s">
        <v>2210</v>
      </c>
      <c r="C372" s="10" t="s">
        <v>2211</v>
      </c>
      <c r="D372" s="10" t="s">
        <v>2209</v>
      </c>
    </row>
    <row r="373" spans="1:4" ht="12.75">
      <c r="A373" s="10" t="s">
        <v>2212</v>
      </c>
      <c r="B373" s="14" t="s">
        <v>2213</v>
      </c>
      <c r="C373" s="10" t="s">
        <v>2214</v>
      </c>
      <c r="D373" s="10" t="s">
        <v>2212</v>
      </c>
    </row>
    <row r="374" spans="1:4" ht="12.75">
      <c r="A374" s="10" t="s">
        <v>2215</v>
      </c>
      <c r="B374" s="14" t="s">
        <v>2216</v>
      </c>
      <c r="C374" s="10" t="s">
        <v>2214</v>
      </c>
      <c r="D374" s="10" t="s">
        <v>2215</v>
      </c>
    </row>
    <row r="375" spans="1:4" ht="12.75">
      <c r="A375" s="17" t="s">
        <v>2217</v>
      </c>
      <c r="B375" s="5" t="s">
        <v>2218</v>
      </c>
      <c r="C375" s="17" t="s">
        <v>2219</v>
      </c>
      <c r="D375" s="17" t="s">
        <v>2217</v>
      </c>
    </row>
    <row r="376" spans="1:4" ht="12.75">
      <c r="A376" s="17" t="s">
        <v>2220</v>
      </c>
      <c r="B376" s="5" t="s">
        <v>2221</v>
      </c>
      <c r="C376" s="17" t="s">
        <v>2222</v>
      </c>
      <c r="D376" s="17" t="s">
        <v>2220</v>
      </c>
    </row>
    <row r="377" spans="1:4" ht="12.75">
      <c r="A377" s="17" t="s">
        <v>2223</v>
      </c>
      <c r="B377" s="5" t="s">
        <v>2224</v>
      </c>
      <c r="C377" s="17" t="s">
        <v>2225</v>
      </c>
      <c r="D377" s="17" t="s">
        <v>2223</v>
      </c>
    </row>
    <row r="378" spans="1:4" ht="12.75">
      <c r="A378" s="10" t="s">
        <v>2226</v>
      </c>
      <c r="B378" s="5" t="s">
        <v>2227</v>
      </c>
      <c r="C378" s="10" t="s">
        <v>2228</v>
      </c>
      <c r="D378" s="10" t="s">
        <v>2226</v>
      </c>
    </row>
    <row r="379" spans="1:4" ht="15">
      <c r="A379" s="6" t="s">
        <v>2229</v>
      </c>
      <c r="B379" s="16" t="s">
        <v>2230</v>
      </c>
      <c r="C379" s="16" t="s">
        <v>2231</v>
      </c>
      <c r="D379" s="6" t="s">
        <v>2229</v>
      </c>
    </row>
    <row r="380" spans="1:4" ht="12.75">
      <c r="A380" s="17" t="s">
        <v>2232</v>
      </c>
      <c r="B380" s="5" t="s">
        <v>2233</v>
      </c>
      <c r="C380" s="17" t="s">
        <v>2234</v>
      </c>
      <c r="D380" s="17" t="s">
        <v>2232</v>
      </c>
    </row>
    <row r="381" spans="1:4" ht="15">
      <c r="A381" s="6" t="s">
        <v>2235</v>
      </c>
      <c r="B381" s="16" t="s">
        <v>2236</v>
      </c>
      <c r="C381" s="16" t="s">
        <v>2237</v>
      </c>
      <c r="D381" s="6" t="s">
        <v>2235</v>
      </c>
    </row>
    <row r="382" spans="1:4" ht="12.75">
      <c r="A382" s="10" t="s">
        <v>2238</v>
      </c>
      <c r="B382" s="5" t="s">
        <v>2239</v>
      </c>
      <c r="C382" s="10" t="s">
        <v>2240</v>
      </c>
      <c r="D382" s="10" t="s">
        <v>2238</v>
      </c>
    </row>
    <row r="383" spans="1:4" ht="12.75">
      <c r="A383" s="10" t="s">
        <v>2241</v>
      </c>
      <c r="B383" s="18" t="s">
        <v>2242</v>
      </c>
      <c r="C383" s="10" t="s">
        <v>2243</v>
      </c>
      <c r="D383" s="10" t="s">
        <v>2241</v>
      </c>
    </row>
    <row r="384" spans="1:4" ht="12.75">
      <c r="A384" s="10" t="s">
        <v>2244</v>
      </c>
      <c r="B384" s="5" t="s">
        <v>2245</v>
      </c>
      <c r="C384" s="10" t="s">
        <v>2246</v>
      </c>
      <c r="D384" s="10" t="s">
        <v>2244</v>
      </c>
    </row>
    <row r="385" spans="1:4" ht="12.75">
      <c r="A385" s="10" t="s">
        <v>2247</v>
      </c>
      <c r="B385" s="14" t="s">
        <v>2248</v>
      </c>
      <c r="C385" s="10" t="s">
        <v>2249</v>
      </c>
      <c r="D385" s="10" t="s">
        <v>2247</v>
      </c>
    </row>
    <row r="386" spans="1:4" ht="12.75">
      <c r="A386" s="17" t="s">
        <v>2250</v>
      </c>
      <c r="B386" s="5" t="s">
        <v>2251</v>
      </c>
      <c r="C386" s="17" t="s">
        <v>2252</v>
      </c>
      <c r="D386" s="17" t="s">
        <v>2250</v>
      </c>
    </row>
    <row r="387" spans="1:4" ht="12.75">
      <c r="A387" s="10" t="s">
        <v>2253</v>
      </c>
      <c r="B387" s="5" t="s">
        <v>2254</v>
      </c>
      <c r="C387" s="10" t="s">
        <v>2255</v>
      </c>
      <c r="D387" s="10" t="s">
        <v>2253</v>
      </c>
    </row>
    <row r="388" spans="1:4" ht="12.75">
      <c r="A388" s="10" t="s">
        <v>2256</v>
      </c>
      <c r="B388" s="5" t="s">
        <v>2257</v>
      </c>
      <c r="C388" s="10" t="s">
        <v>2258</v>
      </c>
      <c r="D388" s="10" t="s">
        <v>2256</v>
      </c>
    </row>
    <row r="389" spans="1:4" ht="12.75">
      <c r="A389" s="17" t="s">
        <v>2259</v>
      </c>
      <c r="B389" s="5" t="s">
        <v>2260</v>
      </c>
      <c r="C389" s="17" t="s">
        <v>2261</v>
      </c>
      <c r="D389" s="17" t="s">
        <v>2259</v>
      </c>
    </row>
    <row r="390" spans="1:4" ht="12.75">
      <c r="A390" s="17" t="s">
        <v>2262</v>
      </c>
      <c r="B390" s="5" t="s">
        <v>2263</v>
      </c>
      <c r="C390" s="17" t="s">
        <v>2264</v>
      </c>
      <c r="D390" s="17" t="s">
        <v>2262</v>
      </c>
    </row>
    <row r="391" spans="1:4" ht="12.75">
      <c r="A391" s="17" t="s">
        <v>2265</v>
      </c>
      <c r="B391" s="5" t="s">
        <v>2266</v>
      </c>
      <c r="C391" s="17" t="s">
        <v>2267</v>
      </c>
      <c r="D391" s="17" t="s">
        <v>2265</v>
      </c>
    </row>
    <row r="392" spans="1:4" ht="15">
      <c r="A392" s="6" t="s">
        <v>2268</v>
      </c>
      <c r="B392" s="16" t="s">
        <v>2269</v>
      </c>
      <c r="C392" s="16" t="s">
        <v>2270</v>
      </c>
      <c r="D392" s="6" t="s">
        <v>2268</v>
      </c>
    </row>
    <row r="393" spans="1:4" ht="12.75">
      <c r="A393" s="10" t="s">
        <v>2271</v>
      </c>
      <c r="B393" s="5" t="s">
        <v>2272</v>
      </c>
      <c r="C393" s="17" t="s">
        <v>2273</v>
      </c>
      <c r="D393" s="10" t="s">
        <v>2271</v>
      </c>
    </row>
    <row r="394" spans="1:4" ht="12.75">
      <c r="A394" s="6" t="s">
        <v>2271</v>
      </c>
      <c r="B394" s="5" t="s">
        <v>2274</v>
      </c>
      <c r="C394" s="12" t="s">
        <v>2275</v>
      </c>
      <c r="D394" s="6" t="s">
        <v>2271</v>
      </c>
    </row>
    <row r="395" spans="1:4" ht="12.75">
      <c r="A395" s="10" t="s">
        <v>2276</v>
      </c>
      <c r="B395" s="5" t="s">
        <v>2277</v>
      </c>
      <c r="C395" s="10" t="s">
        <v>2278</v>
      </c>
      <c r="D395" s="10" t="s">
        <v>2276</v>
      </c>
    </row>
    <row r="396" spans="1:4" ht="12.75">
      <c r="A396" s="17" t="s">
        <v>2279</v>
      </c>
      <c r="B396" s="5" t="s">
        <v>2280</v>
      </c>
      <c r="C396" s="17" t="s">
        <v>2281</v>
      </c>
      <c r="D396" s="17" t="s">
        <v>2279</v>
      </c>
    </row>
    <row r="397" spans="1:4" ht="12.75">
      <c r="A397" s="17" t="s">
        <v>2282</v>
      </c>
      <c r="B397" s="5" t="s">
        <v>2283</v>
      </c>
      <c r="C397" s="17" t="s">
        <v>2284</v>
      </c>
      <c r="D397" s="17" t="s">
        <v>2282</v>
      </c>
    </row>
    <row r="398" spans="1:4" ht="12.75">
      <c r="A398" s="10" t="s">
        <v>2285</v>
      </c>
      <c r="B398" s="5" t="s">
        <v>2286</v>
      </c>
      <c r="C398" s="10" t="s">
        <v>2287</v>
      </c>
      <c r="D398" s="10" t="s">
        <v>2285</v>
      </c>
    </row>
    <row r="399" spans="1:4" ht="12.75">
      <c r="A399" s="10" t="s">
        <v>2288</v>
      </c>
      <c r="B399" s="5" t="s">
        <v>2091</v>
      </c>
      <c r="C399" s="10" t="s">
        <v>2289</v>
      </c>
      <c r="D399" s="10" t="s">
        <v>2288</v>
      </c>
    </row>
    <row r="400" spans="1:4" ht="12.75">
      <c r="A400" s="10" t="s">
        <v>2290</v>
      </c>
      <c r="B400" s="14" t="s">
        <v>2291</v>
      </c>
      <c r="C400" s="10" t="s">
        <v>2292</v>
      </c>
      <c r="D400" s="10" t="s">
        <v>2290</v>
      </c>
    </row>
    <row r="401" spans="1:4" ht="12.75">
      <c r="A401" s="10" t="s">
        <v>2293</v>
      </c>
      <c r="B401" s="14" t="s">
        <v>2294</v>
      </c>
      <c r="C401" s="10" t="s">
        <v>2295</v>
      </c>
      <c r="D401" s="10" t="s">
        <v>2293</v>
      </c>
    </row>
    <row r="402" spans="1:4" ht="12.75">
      <c r="A402" s="17" t="s">
        <v>2296</v>
      </c>
      <c r="B402" s="5" t="s">
        <v>2297</v>
      </c>
      <c r="C402" s="17" t="s">
        <v>2298</v>
      </c>
      <c r="D402" s="17" t="s">
        <v>2296</v>
      </c>
    </row>
    <row r="403" spans="1:4" ht="12.75">
      <c r="A403" s="17" t="s">
        <v>2299</v>
      </c>
      <c r="B403" s="5" t="s">
        <v>2300</v>
      </c>
      <c r="C403" s="17" t="s">
        <v>2301</v>
      </c>
      <c r="D403" s="17" t="s">
        <v>2299</v>
      </c>
    </row>
    <row r="404" spans="1:4" ht="12.75">
      <c r="A404" s="6" t="s">
        <v>2302</v>
      </c>
      <c r="B404" s="19" t="s">
        <v>2303</v>
      </c>
      <c r="C404" s="19" t="s">
        <v>2304</v>
      </c>
      <c r="D404" s="6" t="str">
        <f>A404</f>
        <v>NTQC</v>
      </c>
    </row>
    <row r="405" spans="1:4" ht="12.75">
      <c r="A405" s="6" t="s">
        <v>2305</v>
      </c>
      <c r="B405" s="5" t="s">
        <v>2306</v>
      </c>
      <c r="C405" s="12" t="s">
        <v>2307</v>
      </c>
      <c r="D405" s="6" t="s">
        <v>2305</v>
      </c>
    </row>
    <row r="406" spans="1:4" ht="12.75">
      <c r="A406" s="17" t="s">
        <v>2308</v>
      </c>
      <c r="B406" s="5" t="s">
        <v>2309</v>
      </c>
      <c r="C406" s="17" t="s">
        <v>2310</v>
      </c>
      <c r="D406" s="17" t="s">
        <v>2308</v>
      </c>
    </row>
    <row r="407" spans="1:4" ht="12.75">
      <c r="A407" s="17" t="s">
        <v>2311</v>
      </c>
      <c r="B407" s="5" t="s">
        <v>2312</v>
      </c>
      <c r="C407" s="17" t="s">
        <v>2313</v>
      </c>
      <c r="D407" s="17" t="s">
        <v>2311</v>
      </c>
    </row>
    <row r="408" spans="1:4" ht="12.75">
      <c r="A408" s="17" t="s">
        <v>2314</v>
      </c>
      <c r="B408" s="5" t="s">
        <v>2315</v>
      </c>
      <c r="C408" s="17" t="s">
        <v>2316</v>
      </c>
      <c r="D408" s="17" t="s">
        <v>2314</v>
      </c>
    </row>
    <row r="409" spans="1:4" ht="12.75">
      <c r="A409" s="17" t="s">
        <v>2317</v>
      </c>
      <c r="B409" s="5" t="s">
        <v>2318</v>
      </c>
      <c r="C409" s="17" t="s">
        <v>2319</v>
      </c>
      <c r="D409" s="17" t="s">
        <v>2317</v>
      </c>
    </row>
    <row r="410" spans="1:4" ht="12.75">
      <c r="A410" s="10" t="s">
        <v>2320</v>
      </c>
      <c r="B410" s="5" t="s">
        <v>2321</v>
      </c>
      <c r="C410" s="10" t="s">
        <v>2322</v>
      </c>
      <c r="D410" s="10" t="s">
        <v>2320</v>
      </c>
    </row>
    <row r="411" spans="1:4" ht="12.75">
      <c r="A411" s="17" t="s">
        <v>2323</v>
      </c>
      <c r="B411" s="5" t="s">
        <v>2324</v>
      </c>
      <c r="C411" s="17" t="s">
        <v>2325</v>
      </c>
      <c r="D411" s="17" t="s">
        <v>2323</v>
      </c>
    </row>
    <row r="412" spans="1:4" ht="12.75">
      <c r="A412" s="17" t="s">
        <v>2326</v>
      </c>
      <c r="B412" s="5" t="s">
        <v>2327</v>
      </c>
      <c r="C412" s="17" t="s">
        <v>2328</v>
      </c>
      <c r="D412" s="17" t="s">
        <v>2326</v>
      </c>
    </row>
    <row r="413" spans="1:4" ht="12.75">
      <c r="A413" s="6" t="s">
        <v>2329</v>
      </c>
      <c r="B413" s="5" t="s">
        <v>2330</v>
      </c>
      <c r="C413" s="12" t="s">
        <v>2331</v>
      </c>
      <c r="D413" s="6" t="s">
        <v>2329</v>
      </c>
    </row>
    <row r="414" spans="1:4" ht="12.75">
      <c r="A414" s="17" t="s">
        <v>2332</v>
      </c>
      <c r="B414" s="5" t="s">
        <v>2333</v>
      </c>
      <c r="C414" s="17" t="s">
        <v>2334</v>
      </c>
      <c r="D414" s="17" t="s">
        <v>2332</v>
      </c>
    </row>
    <row r="415" spans="1:4" ht="12.75">
      <c r="A415" s="10" t="s">
        <v>2335</v>
      </c>
      <c r="B415" s="5" t="s">
        <v>2336</v>
      </c>
      <c r="C415" s="10" t="s">
        <v>2337</v>
      </c>
      <c r="D415" s="10" t="s">
        <v>2335</v>
      </c>
    </row>
    <row r="416" spans="1:4" ht="12.75">
      <c r="A416" s="10" t="s">
        <v>2338</v>
      </c>
      <c r="B416" s="14" t="s">
        <v>2339</v>
      </c>
      <c r="C416" s="10" t="s">
        <v>2340</v>
      </c>
      <c r="D416" s="10" t="s">
        <v>2338</v>
      </c>
    </row>
    <row r="417" spans="1:4" ht="12.75">
      <c r="A417" s="10" t="s">
        <v>2341</v>
      </c>
      <c r="B417" s="5" t="s">
        <v>2342</v>
      </c>
      <c r="C417" s="10" t="s">
        <v>2343</v>
      </c>
      <c r="D417" s="10" t="s">
        <v>2341</v>
      </c>
    </row>
    <row r="418" spans="1:4" ht="12.75">
      <c r="A418" s="10" t="s">
        <v>2344</v>
      </c>
      <c r="B418" s="5" t="s">
        <v>2345</v>
      </c>
      <c r="C418" s="10" t="s">
        <v>2346</v>
      </c>
      <c r="D418" s="10" t="s">
        <v>2344</v>
      </c>
    </row>
    <row r="419" spans="1:4" ht="12.75">
      <c r="A419" s="6" t="s">
        <v>2347</v>
      </c>
      <c r="B419" s="5" t="s">
        <v>2348</v>
      </c>
      <c r="C419" s="12" t="s">
        <v>2349</v>
      </c>
      <c r="D419" s="6" t="s">
        <v>2347</v>
      </c>
    </row>
    <row r="420" spans="1:4" ht="15">
      <c r="A420" s="6" t="s">
        <v>2350</v>
      </c>
      <c r="B420" s="16" t="s">
        <v>2351</v>
      </c>
      <c r="C420" s="16" t="s">
        <v>2352</v>
      </c>
      <c r="D420" s="6" t="s">
        <v>2350</v>
      </c>
    </row>
    <row r="421" spans="1:4" ht="12.75">
      <c r="A421" s="6" t="s">
        <v>2353</v>
      </c>
      <c r="B421" s="19" t="s">
        <v>2351</v>
      </c>
      <c r="C421" s="19" t="s">
        <v>2352</v>
      </c>
      <c r="D421" s="6" t="str">
        <f>A421</f>
        <v>NTTH5</v>
      </c>
    </row>
    <row r="422" spans="1:4" ht="12.75">
      <c r="A422" s="17" t="s">
        <v>2354</v>
      </c>
      <c r="B422" s="14" t="s">
        <v>2355</v>
      </c>
      <c r="C422" s="17" t="s">
        <v>2356</v>
      </c>
      <c r="D422" s="17" t="s">
        <v>2354</v>
      </c>
    </row>
    <row r="423" spans="1:4" ht="12.75">
      <c r="A423" s="17" t="s">
        <v>2357</v>
      </c>
      <c r="B423" s="5" t="s">
        <v>2358</v>
      </c>
      <c r="C423" s="17" t="s">
        <v>2359</v>
      </c>
      <c r="D423" s="17" t="s">
        <v>2357</v>
      </c>
    </row>
    <row r="424" spans="1:4" ht="15">
      <c r="A424" s="6" t="s">
        <v>2360</v>
      </c>
      <c r="B424" s="16" t="s">
        <v>2361</v>
      </c>
      <c r="C424" s="16" t="s">
        <v>2362</v>
      </c>
      <c r="D424" s="6" t="s">
        <v>2360</v>
      </c>
    </row>
    <row r="425" spans="1:4" ht="12.75">
      <c r="A425" s="17" t="s">
        <v>2363</v>
      </c>
      <c r="B425" s="5" t="s">
        <v>2364</v>
      </c>
      <c r="C425" s="17" t="s">
        <v>2365</v>
      </c>
      <c r="D425" s="17" t="s">
        <v>2363</v>
      </c>
    </row>
    <row r="426" spans="1:4" ht="12.75">
      <c r="A426" s="17" t="s">
        <v>2366</v>
      </c>
      <c r="B426" s="5" t="s">
        <v>2367</v>
      </c>
      <c r="C426" s="17" t="s">
        <v>2368</v>
      </c>
      <c r="D426" s="17" t="s">
        <v>2366</v>
      </c>
    </row>
    <row r="427" spans="1:4" ht="12.75">
      <c r="A427" s="6" t="s">
        <v>2369</v>
      </c>
      <c r="B427" s="5" t="s">
        <v>2370</v>
      </c>
      <c r="C427" s="12" t="s">
        <v>2371</v>
      </c>
      <c r="D427" s="6" t="s">
        <v>2369</v>
      </c>
    </row>
    <row r="428" spans="1:4" ht="12.75">
      <c r="A428" s="6" t="s">
        <v>2372</v>
      </c>
      <c r="B428" s="14" t="s">
        <v>2373</v>
      </c>
      <c r="C428" s="12" t="s">
        <v>2374</v>
      </c>
      <c r="D428" s="6" t="s">
        <v>2372</v>
      </c>
    </row>
    <row r="429" spans="1:4" ht="12.75">
      <c r="A429" s="17" t="s">
        <v>2375</v>
      </c>
      <c r="B429" s="5" t="s">
        <v>2376</v>
      </c>
      <c r="C429" s="17" t="s">
        <v>2377</v>
      </c>
      <c r="D429" s="17" t="s">
        <v>2375</v>
      </c>
    </row>
    <row r="430" spans="1:4" ht="12.75">
      <c r="A430" s="17" t="s">
        <v>2378</v>
      </c>
      <c r="B430" s="5" t="s">
        <v>2379</v>
      </c>
      <c r="C430" s="17" t="s">
        <v>2380</v>
      </c>
      <c r="D430" s="17" t="s">
        <v>2378</v>
      </c>
    </row>
    <row r="431" spans="1:4" ht="12.75">
      <c r="A431" s="10" t="s">
        <v>2381</v>
      </c>
      <c r="B431" s="5" t="s">
        <v>2382</v>
      </c>
      <c r="C431" s="10" t="s">
        <v>2383</v>
      </c>
      <c r="D431" s="10" t="s">
        <v>2381</v>
      </c>
    </row>
    <row r="432" spans="1:4" ht="12.75">
      <c r="A432" s="6" t="s">
        <v>2384</v>
      </c>
      <c r="B432" s="14" t="s">
        <v>2385</v>
      </c>
      <c r="C432" s="12" t="s">
        <v>2386</v>
      </c>
      <c r="D432" s="6" t="s">
        <v>2384</v>
      </c>
    </row>
    <row r="433" spans="1:4" ht="12.75">
      <c r="A433" s="17" t="s">
        <v>2387</v>
      </c>
      <c r="B433" s="5" t="s">
        <v>2388</v>
      </c>
      <c r="C433" s="17" t="s">
        <v>2389</v>
      </c>
      <c r="D433" s="17" t="s">
        <v>2387</v>
      </c>
    </row>
    <row r="434" spans="1:4" ht="12.75">
      <c r="A434" s="17" t="s">
        <v>2390</v>
      </c>
      <c r="B434" s="5" t="s">
        <v>2391</v>
      </c>
      <c r="C434" s="17" t="s">
        <v>2392</v>
      </c>
      <c r="D434" s="17" t="s">
        <v>2390</v>
      </c>
    </row>
    <row r="435" spans="1:4" ht="12.75">
      <c r="A435" s="17" t="s">
        <v>2393</v>
      </c>
      <c r="B435" s="5" t="s">
        <v>2394</v>
      </c>
      <c r="C435" s="17" t="s">
        <v>2395</v>
      </c>
      <c r="D435" s="17" t="s">
        <v>2393</v>
      </c>
    </row>
    <row r="436" spans="1:4" ht="12.75">
      <c r="A436" s="17" t="s">
        <v>2396</v>
      </c>
      <c r="B436" s="5" t="s">
        <v>2397</v>
      </c>
      <c r="C436" s="17" t="s">
        <v>2398</v>
      </c>
      <c r="D436" s="17" t="s">
        <v>2396</v>
      </c>
    </row>
    <row r="437" spans="1:4" ht="12.75">
      <c r="A437" s="17" t="s">
        <v>2399</v>
      </c>
      <c r="B437" s="5" t="s">
        <v>2400</v>
      </c>
      <c r="C437" s="17" t="s">
        <v>2401</v>
      </c>
      <c r="D437" s="17" t="s">
        <v>2399</v>
      </c>
    </row>
    <row r="438" spans="1:4" ht="12.75">
      <c r="A438" s="17" t="s">
        <v>2402</v>
      </c>
      <c r="B438" s="5" t="s">
        <v>2403</v>
      </c>
      <c r="C438" s="17" t="s">
        <v>2398</v>
      </c>
      <c r="D438" s="17" t="s">
        <v>2402</v>
      </c>
    </row>
    <row r="439" spans="1:4" ht="12.75">
      <c r="A439" s="17" t="s">
        <v>2404</v>
      </c>
      <c r="B439" s="5" t="s">
        <v>2405</v>
      </c>
      <c r="C439" s="17" t="s">
        <v>2406</v>
      </c>
      <c r="D439" s="17" t="s">
        <v>2404</v>
      </c>
    </row>
    <row r="440" spans="1:4" ht="12.75">
      <c r="A440" s="17" t="s">
        <v>2407</v>
      </c>
      <c r="B440" s="5" t="s">
        <v>2408</v>
      </c>
      <c r="C440" s="17" t="s">
        <v>2409</v>
      </c>
      <c r="D440" s="17" t="s">
        <v>2407</v>
      </c>
    </row>
    <row r="441" spans="1:4" ht="12.75">
      <c r="A441" s="17" t="s">
        <v>2410</v>
      </c>
      <c r="B441" s="5" t="s">
        <v>2411</v>
      </c>
      <c r="C441" s="17" t="s">
        <v>2412</v>
      </c>
      <c r="D441" s="17" t="s">
        <v>2410</v>
      </c>
    </row>
    <row r="442" spans="1:4" ht="12.75">
      <c r="A442" s="17" t="s">
        <v>2413</v>
      </c>
      <c r="B442" s="5" t="s">
        <v>2414</v>
      </c>
      <c r="C442" s="17" t="s">
        <v>2415</v>
      </c>
      <c r="D442" s="17" t="s">
        <v>2413</v>
      </c>
    </row>
    <row r="443" spans="1:4" ht="12.75">
      <c r="A443" s="10" t="s">
        <v>2416</v>
      </c>
      <c r="B443" s="5" t="s">
        <v>2417</v>
      </c>
      <c r="C443" s="10" t="s">
        <v>2418</v>
      </c>
      <c r="D443" s="10" t="s">
        <v>2416</v>
      </c>
    </row>
    <row r="444" spans="1:4" ht="12.75">
      <c r="A444" s="10" t="s">
        <v>2419</v>
      </c>
      <c r="B444" s="14" t="s">
        <v>2420</v>
      </c>
      <c r="C444" s="10" t="s">
        <v>2421</v>
      </c>
      <c r="D444" s="10" t="s">
        <v>2419</v>
      </c>
    </row>
    <row r="445" spans="1:4" ht="12.75">
      <c r="A445" s="17" t="s">
        <v>2422</v>
      </c>
      <c r="B445" s="5" t="s">
        <v>2423</v>
      </c>
      <c r="C445" s="17" t="s">
        <v>2424</v>
      </c>
      <c r="D445" s="17" t="s">
        <v>2422</v>
      </c>
    </row>
    <row r="446" spans="1:4" ht="12.75">
      <c r="A446" s="10" t="s">
        <v>2425</v>
      </c>
      <c r="B446" s="5" t="s">
        <v>2426</v>
      </c>
      <c r="C446" s="10" t="s">
        <v>2427</v>
      </c>
      <c r="D446" s="10" t="s">
        <v>2425</v>
      </c>
    </row>
    <row r="447" spans="1:4" ht="12.75">
      <c r="A447" s="17" t="s">
        <v>2428</v>
      </c>
      <c r="B447" s="5" t="s">
        <v>2429</v>
      </c>
      <c r="C447" s="17" t="s">
        <v>2430</v>
      </c>
      <c r="D447" s="17" t="s">
        <v>2428</v>
      </c>
    </row>
    <row r="448" spans="1:4" ht="12.75">
      <c r="A448" s="10" t="s">
        <v>2431</v>
      </c>
      <c r="B448" s="5" t="s">
        <v>2432</v>
      </c>
      <c r="C448" s="10" t="s">
        <v>2433</v>
      </c>
      <c r="D448" s="10" t="s">
        <v>2431</v>
      </c>
    </row>
    <row r="449" spans="1:4" ht="12.75">
      <c r="A449" s="17" t="s">
        <v>2434</v>
      </c>
      <c r="B449" s="5" t="s">
        <v>2435</v>
      </c>
      <c r="C449" s="17" t="s">
        <v>2436</v>
      </c>
      <c r="D449" s="17" t="s">
        <v>2434</v>
      </c>
    </row>
    <row r="450" spans="1:4" ht="12.75">
      <c r="A450" s="17" t="s">
        <v>2437</v>
      </c>
      <c r="B450" s="5" t="s">
        <v>2438</v>
      </c>
      <c r="C450" s="17" t="s">
        <v>2439</v>
      </c>
      <c r="D450" s="17" t="s">
        <v>2437</v>
      </c>
    </row>
    <row r="451" spans="1:4" ht="12.75">
      <c r="A451" s="6" t="s">
        <v>2440</v>
      </c>
      <c r="B451" s="5" t="s">
        <v>2441</v>
      </c>
      <c r="C451" s="12" t="s">
        <v>2442</v>
      </c>
      <c r="D451" s="6" t="s">
        <v>2440</v>
      </c>
    </row>
    <row r="452" spans="1:4" ht="12.75">
      <c r="A452" s="17" t="s">
        <v>2443</v>
      </c>
      <c r="B452" s="5" t="s">
        <v>2444</v>
      </c>
      <c r="C452" s="17" t="s">
        <v>2445</v>
      </c>
      <c r="D452" s="17" t="s">
        <v>2443</v>
      </c>
    </row>
    <row r="453" spans="1:4" ht="12.75">
      <c r="A453" s="17" t="s">
        <v>2446</v>
      </c>
      <c r="B453" s="5" t="s">
        <v>2447</v>
      </c>
      <c r="C453" s="17" t="s">
        <v>2448</v>
      </c>
      <c r="D453" s="17" t="s">
        <v>2446</v>
      </c>
    </row>
    <row r="454" spans="1:4" ht="12.75">
      <c r="A454" s="6" t="s">
        <v>2449</v>
      </c>
      <c r="B454" s="5" t="s">
        <v>2450</v>
      </c>
      <c r="C454" s="12" t="s">
        <v>2451</v>
      </c>
      <c r="D454" s="6" t="s">
        <v>2449</v>
      </c>
    </row>
    <row r="455" spans="1:4" ht="12.75">
      <c r="A455" s="17" t="s">
        <v>2452</v>
      </c>
      <c r="B455" s="5" t="s">
        <v>2453</v>
      </c>
      <c r="C455" s="17" t="s">
        <v>2454</v>
      </c>
      <c r="D455" s="17" t="s">
        <v>2452</v>
      </c>
    </row>
    <row r="456" spans="1:4" ht="12.75">
      <c r="A456" s="17" t="s">
        <v>2455</v>
      </c>
      <c r="B456" s="5" t="s">
        <v>2456</v>
      </c>
      <c r="C456" s="17" t="s">
        <v>2457</v>
      </c>
      <c r="D456" s="17" t="s">
        <v>2455</v>
      </c>
    </row>
    <row r="457" spans="1:4" ht="12.75">
      <c r="A457" s="17" t="s">
        <v>2458</v>
      </c>
      <c r="B457" s="5" t="s">
        <v>2459</v>
      </c>
      <c r="C457" s="17" t="s">
        <v>2460</v>
      </c>
      <c r="D457" s="17" t="s">
        <v>2458</v>
      </c>
    </row>
    <row r="458" spans="1:4" ht="12.75">
      <c r="A458" s="10" t="s">
        <v>2461</v>
      </c>
      <c r="B458" s="5" t="s">
        <v>2462</v>
      </c>
      <c r="C458" s="10" t="s">
        <v>2463</v>
      </c>
      <c r="D458" s="10" t="s">
        <v>2461</v>
      </c>
    </row>
    <row r="459" spans="1:4" ht="12.75">
      <c r="A459" s="17" t="s">
        <v>2464</v>
      </c>
      <c r="B459" s="5" t="s">
        <v>2465</v>
      </c>
      <c r="C459" s="17" t="s">
        <v>2466</v>
      </c>
      <c r="D459" s="17" t="s">
        <v>2464</v>
      </c>
    </row>
    <row r="460" spans="1:4" ht="12.75">
      <c r="A460" s="17" t="s">
        <v>2467</v>
      </c>
      <c r="B460" s="5" t="s">
        <v>2468</v>
      </c>
      <c r="C460" s="17" t="s">
        <v>2469</v>
      </c>
      <c r="D460" s="17" t="s">
        <v>2467</v>
      </c>
    </row>
    <row r="461" spans="1:4" ht="12.75">
      <c r="A461" s="10" t="s">
        <v>2470</v>
      </c>
      <c r="B461" s="5" t="s">
        <v>2471</v>
      </c>
      <c r="C461" s="10" t="s">
        <v>2472</v>
      </c>
      <c r="D461" s="10" t="s">
        <v>2470</v>
      </c>
    </row>
    <row r="462" spans="1:4" ht="12.75">
      <c r="A462" s="17" t="s">
        <v>2473</v>
      </c>
      <c r="B462" s="5" t="s">
        <v>2474</v>
      </c>
      <c r="C462" s="17" t="s">
        <v>2475</v>
      </c>
      <c r="D462" s="17" t="s">
        <v>2473</v>
      </c>
    </row>
    <row r="463" spans="1:4" ht="12.75">
      <c r="A463" s="6" t="s">
        <v>2476</v>
      </c>
      <c r="B463" s="5" t="s">
        <v>2477</v>
      </c>
      <c r="C463" s="12" t="s">
        <v>2478</v>
      </c>
      <c r="D463" s="6" t="s">
        <v>2476</v>
      </c>
    </row>
    <row r="464" spans="1:4" ht="12.75">
      <c r="A464" s="17" t="s">
        <v>2479</v>
      </c>
      <c r="B464" s="5" t="s">
        <v>2480</v>
      </c>
      <c r="C464" s="17" t="s">
        <v>2481</v>
      </c>
      <c r="D464" s="17" t="s">
        <v>2479</v>
      </c>
    </row>
    <row r="465" spans="1:4" ht="12.75">
      <c r="A465" s="6" t="s">
        <v>2482</v>
      </c>
      <c r="B465" s="19" t="s">
        <v>2483</v>
      </c>
      <c r="C465" s="19" t="s">
        <v>2484</v>
      </c>
      <c r="D465" s="6" t="str">
        <f>A465</f>
        <v>NXT2</v>
      </c>
    </row>
    <row r="466" spans="1:4" ht="12.75">
      <c r="A466" s="17" t="s">
        <v>2485</v>
      </c>
      <c r="B466" s="5" t="s">
        <v>2486</v>
      </c>
      <c r="C466" s="10" t="s">
        <v>2487</v>
      </c>
      <c r="D466" s="17" t="s">
        <v>2485</v>
      </c>
    </row>
    <row r="467" spans="1:4" ht="12.75">
      <c r="A467" s="6" t="s">
        <v>2488</v>
      </c>
      <c r="B467" s="5" t="s">
        <v>2489</v>
      </c>
      <c r="C467" s="12" t="s">
        <v>2490</v>
      </c>
      <c r="D467" s="6" t="s">
        <v>2488</v>
      </c>
    </row>
    <row r="468" spans="1:4" ht="12.75">
      <c r="A468" s="10" t="s">
        <v>2491</v>
      </c>
      <c r="B468" s="5" t="s">
        <v>2492</v>
      </c>
      <c r="C468" s="10" t="s">
        <v>2493</v>
      </c>
      <c r="D468" s="10" t="s">
        <v>2491</v>
      </c>
    </row>
    <row r="469" spans="1:4" ht="12.75">
      <c r="A469" s="10" t="s">
        <v>2494</v>
      </c>
      <c r="B469" s="14" t="s">
        <v>2495</v>
      </c>
      <c r="C469" s="10" t="s">
        <v>2496</v>
      </c>
      <c r="D469" s="10" t="s">
        <v>2494</v>
      </c>
    </row>
    <row r="470" spans="1:4" ht="12.75">
      <c r="A470" s="17" t="s">
        <v>2497</v>
      </c>
      <c r="B470" s="5" t="s">
        <v>2498</v>
      </c>
      <c r="C470" s="17" t="s">
        <v>2499</v>
      </c>
      <c r="D470" s="17" t="s">
        <v>2497</v>
      </c>
    </row>
    <row r="471" spans="1:4" ht="12.75">
      <c r="A471" s="6" t="s">
        <v>2500</v>
      </c>
      <c r="B471" s="5" t="s">
        <v>2501</v>
      </c>
      <c r="C471" s="12" t="s">
        <v>2502</v>
      </c>
      <c r="D471" s="6" t="s">
        <v>2500</v>
      </c>
    </row>
    <row r="472" spans="1:4" ht="12.75">
      <c r="A472" s="17" t="s">
        <v>2503</v>
      </c>
      <c r="B472" s="5" t="s">
        <v>2504</v>
      </c>
      <c r="C472" s="17" t="s">
        <v>2505</v>
      </c>
      <c r="D472" s="17" t="s">
        <v>2503</v>
      </c>
    </row>
    <row r="473" spans="1:4" ht="12.75">
      <c r="A473" s="10" t="s">
        <v>2506</v>
      </c>
      <c r="B473" s="5" t="s">
        <v>2507</v>
      </c>
      <c r="C473" s="10" t="s">
        <v>2508</v>
      </c>
      <c r="D473" s="10" t="s">
        <v>2506</v>
      </c>
    </row>
    <row r="474" spans="1:4" ht="12.75">
      <c r="A474" s="10" t="s">
        <v>2509</v>
      </c>
      <c r="B474" s="5" t="s">
        <v>2510</v>
      </c>
      <c r="C474" s="10" t="s">
        <v>2511</v>
      </c>
      <c r="D474" s="10" t="s">
        <v>2509</v>
      </c>
    </row>
    <row r="475" spans="1:4" ht="15">
      <c r="A475" s="6" t="s">
        <v>2512</v>
      </c>
      <c r="B475" s="16" t="s">
        <v>2513</v>
      </c>
      <c r="C475" s="16" t="s">
        <v>2514</v>
      </c>
      <c r="D475" s="6" t="s">
        <v>2512</v>
      </c>
    </row>
    <row r="476" spans="1:4" ht="12.75">
      <c r="A476" s="10" t="s">
        <v>2515</v>
      </c>
      <c r="B476" s="24" t="s">
        <v>2516</v>
      </c>
      <c r="C476" s="10" t="s">
        <v>2517</v>
      </c>
      <c r="D476" s="10" t="s">
        <v>2515</v>
      </c>
    </row>
    <row r="477" spans="1:4" ht="15">
      <c r="A477" s="6" t="s">
        <v>2515</v>
      </c>
      <c r="B477" s="16" t="s">
        <v>2518</v>
      </c>
      <c r="C477" s="16" t="s">
        <v>2519</v>
      </c>
      <c r="D477" s="6" t="s">
        <v>2515</v>
      </c>
    </row>
    <row r="478" spans="1:4" ht="12.75">
      <c r="A478" s="6" t="s">
        <v>2520</v>
      </c>
      <c r="B478" s="5" t="s">
        <v>2521</v>
      </c>
      <c r="C478" s="12" t="s">
        <v>2522</v>
      </c>
      <c r="D478" s="6" t="s">
        <v>2520</v>
      </c>
    </row>
    <row r="479" spans="1:4" ht="12.75">
      <c r="A479" s="17" t="s">
        <v>2523</v>
      </c>
      <c r="B479" s="5" t="s">
        <v>2524</v>
      </c>
      <c r="C479" s="17" t="s">
        <v>2525</v>
      </c>
      <c r="D479" s="17" t="s">
        <v>2523</v>
      </c>
    </row>
    <row r="480" spans="1:4" ht="15">
      <c r="A480" s="6" t="s">
        <v>2526</v>
      </c>
      <c r="B480" s="16" t="s">
        <v>2527</v>
      </c>
      <c r="C480" s="16" t="s">
        <v>2528</v>
      </c>
      <c r="D480" s="6" t="s">
        <v>2526</v>
      </c>
    </row>
    <row r="481" spans="1:4" ht="12.75">
      <c r="A481" s="10" t="s">
        <v>2529</v>
      </c>
      <c r="B481" s="5" t="s">
        <v>2530</v>
      </c>
      <c r="C481" s="10" t="s">
        <v>2531</v>
      </c>
      <c r="D481" s="10" t="s">
        <v>2529</v>
      </c>
    </row>
    <row r="482" spans="1:4" ht="15">
      <c r="A482" s="6" t="s">
        <v>2532</v>
      </c>
      <c r="B482" s="16" t="s">
        <v>2533</v>
      </c>
      <c r="C482" s="16" t="s">
        <v>2534</v>
      </c>
      <c r="D482" s="6" t="s">
        <v>2532</v>
      </c>
    </row>
    <row r="483" spans="1:4" ht="12.75">
      <c r="A483" s="6" t="s">
        <v>2535</v>
      </c>
      <c r="B483" s="5" t="s">
        <v>2536</v>
      </c>
      <c r="C483" s="12" t="s">
        <v>0</v>
      </c>
      <c r="D483" s="6" t="s">
        <v>2535</v>
      </c>
    </row>
    <row r="484" spans="1:4" ht="12.75">
      <c r="A484" s="10" t="s">
        <v>1</v>
      </c>
      <c r="B484" s="5" t="s">
        <v>2</v>
      </c>
      <c r="C484" s="10" t="s">
        <v>3</v>
      </c>
      <c r="D484" s="10" t="s">
        <v>1</v>
      </c>
    </row>
    <row r="485" spans="1:4" ht="12.75">
      <c r="A485" s="17" t="s">
        <v>4</v>
      </c>
      <c r="B485" s="5" t="s">
        <v>5</v>
      </c>
      <c r="C485" s="17" t="s">
        <v>6</v>
      </c>
      <c r="D485" s="17" t="s">
        <v>4</v>
      </c>
    </row>
    <row r="486" spans="1:4" ht="15">
      <c r="A486" s="6" t="s">
        <v>7</v>
      </c>
      <c r="B486" s="16" t="s">
        <v>8</v>
      </c>
      <c r="C486" s="16" t="s">
        <v>9</v>
      </c>
      <c r="D486" s="6" t="s">
        <v>7</v>
      </c>
    </row>
    <row r="487" spans="1:4" ht="12.75">
      <c r="A487" s="10" t="s">
        <v>10</v>
      </c>
      <c r="B487" s="5" t="s">
        <v>11</v>
      </c>
      <c r="C487" s="10" t="s">
        <v>12</v>
      </c>
      <c r="D487" s="10" t="s">
        <v>10</v>
      </c>
    </row>
    <row r="488" spans="1:4" ht="12.75">
      <c r="A488" s="17" t="s">
        <v>13</v>
      </c>
      <c r="B488" s="5" t="s">
        <v>14</v>
      </c>
      <c r="C488" s="17" t="s">
        <v>15</v>
      </c>
      <c r="D488" s="17" t="s">
        <v>13</v>
      </c>
    </row>
    <row r="489" spans="1:4" ht="12.75">
      <c r="A489" s="17" t="s">
        <v>16</v>
      </c>
      <c r="B489" s="5" t="s">
        <v>17</v>
      </c>
      <c r="C489" s="17" t="s">
        <v>18</v>
      </c>
      <c r="D489" s="17" t="s">
        <v>16</v>
      </c>
    </row>
    <row r="490" spans="1:4" ht="15">
      <c r="A490" s="6" t="s">
        <v>19</v>
      </c>
      <c r="B490" s="16" t="s">
        <v>20</v>
      </c>
      <c r="C490" s="16" t="s">
        <v>21</v>
      </c>
      <c r="D490" s="6" t="s">
        <v>19</v>
      </c>
    </row>
    <row r="491" spans="1:4" ht="12.75">
      <c r="A491" s="10" t="s">
        <v>22</v>
      </c>
      <c r="B491" s="5" t="s">
        <v>23</v>
      </c>
      <c r="C491" s="10" t="s">
        <v>24</v>
      </c>
      <c r="D491" s="10" t="s">
        <v>22</v>
      </c>
    </row>
    <row r="492" spans="1:4" ht="12.75">
      <c r="A492" s="10" t="s">
        <v>25</v>
      </c>
      <c r="B492" s="5" t="s">
        <v>26</v>
      </c>
      <c r="C492" s="10" t="s">
        <v>27</v>
      </c>
      <c r="D492" s="10" t="s">
        <v>25</v>
      </c>
    </row>
    <row r="493" spans="1:4" ht="12.75">
      <c r="A493" s="10" t="s">
        <v>28</v>
      </c>
      <c r="B493" s="5" t="s">
        <v>29</v>
      </c>
      <c r="C493" s="10" t="s">
        <v>30</v>
      </c>
      <c r="D493" s="10" t="s">
        <v>28</v>
      </c>
    </row>
    <row r="494" spans="1:4" ht="12.75">
      <c r="A494" s="10" t="s">
        <v>31</v>
      </c>
      <c r="B494" s="14" t="s">
        <v>32</v>
      </c>
      <c r="C494" s="10" t="s">
        <v>33</v>
      </c>
      <c r="D494" s="10" t="s">
        <v>31</v>
      </c>
    </row>
    <row r="495" spans="1:4" ht="12.75">
      <c r="A495" s="10" t="s">
        <v>34</v>
      </c>
      <c r="B495" s="14" t="s">
        <v>35</v>
      </c>
      <c r="C495" s="10" t="s">
        <v>36</v>
      </c>
      <c r="D495" s="10" t="s">
        <v>34</v>
      </c>
    </row>
    <row r="496" spans="1:4" ht="12.75">
      <c r="A496" s="17" t="s">
        <v>37</v>
      </c>
      <c r="B496" s="5" t="s">
        <v>38</v>
      </c>
      <c r="C496" s="17" t="s">
        <v>39</v>
      </c>
      <c r="D496" s="17" t="s">
        <v>37</v>
      </c>
    </row>
    <row r="497" spans="1:4" ht="12.75">
      <c r="A497" s="6" t="s">
        <v>40</v>
      </c>
      <c r="B497" s="14" t="s">
        <v>41</v>
      </c>
      <c r="C497" s="12" t="s">
        <v>42</v>
      </c>
      <c r="D497" s="6" t="s">
        <v>40</v>
      </c>
    </row>
    <row r="498" spans="1:4" ht="12.75">
      <c r="A498" s="6" t="s">
        <v>43</v>
      </c>
      <c r="B498" s="5" t="s">
        <v>44</v>
      </c>
      <c r="C498" s="12" t="s">
        <v>45</v>
      </c>
      <c r="D498" s="6" t="s">
        <v>43</v>
      </c>
    </row>
    <row r="499" spans="1:4" ht="12.75">
      <c r="A499" s="17" t="s">
        <v>46</v>
      </c>
      <c r="B499" s="5" t="s">
        <v>47</v>
      </c>
      <c r="C499" s="17" t="s">
        <v>48</v>
      </c>
      <c r="D499" s="17" t="s">
        <v>46</v>
      </c>
    </row>
    <row r="500" spans="1:4" ht="12.75">
      <c r="A500" s="10" t="s">
        <v>49</v>
      </c>
      <c r="B500" s="14" t="s">
        <v>50</v>
      </c>
      <c r="C500" s="10" t="s">
        <v>51</v>
      </c>
      <c r="D500" s="10" t="s">
        <v>49</v>
      </c>
    </row>
    <row r="501" spans="1:4" ht="12.75">
      <c r="A501" s="10" t="s">
        <v>52</v>
      </c>
      <c r="B501" s="14" t="s">
        <v>53</v>
      </c>
      <c r="C501" s="10" t="s">
        <v>54</v>
      </c>
      <c r="D501" s="10" t="s">
        <v>52</v>
      </c>
    </row>
    <row r="502" spans="1:4" ht="12.75">
      <c r="A502" s="17" t="s">
        <v>55</v>
      </c>
      <c r="B502" s="5" t="s">
        <v>56</v>
      </c>
      <c r="C502" s="17" t="s">
        <v>57</v>
      </c>
      <c r="D502" s="17" t="s">
        <v>55</v>
      </c>
    </row>
    <row r="503" spans="1:4" ht="12.75">
      <c r="A503" s="6" t="s">
        <v>58</v>
      </c>
      <c r="B503" s="5" t="s">
        <v>59</v>
      </c>
      <c r="C503" s="12" t="s">
        <v>60</v>
      </c>
      <c r="D503" s="6" t="s">
        <v>58</v>
      </c>
    </row>
    <row r="504" spans="1:4" ht="12.75">
      <c r="A504" s="10" t="s">
        <v>61</v>
      </c>
      <c r="B504" s="5" t="s">
        <v>62</v>
      </c>
      <c r="C504" s="10" t="s">
        <v>63</v>
      </c>
      <c r="D504" s="10" t="s">
        <v>61</v>
      </c>
    </row>
    <row r="505" spans="1:4" ht="12.75">
      <c r="A505" s="10" t="s">
        <v>64</v>
      </c>
      <c r="B505" s="5" t="s">
        <v>65</v>
      </c>
      <c r="C505" s="17" t="s">
        <v>66</v>
      </c>
      <c r="D505" s="10" t="s">
        <v>64</v>
      </c>
    </row>
    <row r="506" spans="1:4" ht="12.75">
      <c r="A506" s="6" t="s">
        <v>67</v>
      </c>
      <c r="B506" s="5" t="s">
        <v>68</v>
      </c>
      <c r="C506" s="12" t="s">
        <v>69</v>
      </c>
      <c r="D506" s="6" t="s">
        <v>67</v>
      </c>
    </row>
    <row r="507" spans="1:4" ht="12.75">
      <c r="A507" s="17" t="s">
        <v>70</v>
      </c>
      <c r="B507" s="5" t="s">
        <v>71</v>
      </c>
      <c r="C507" s="17" t="s">
        <v>72</v>
      </c>
      <c r="D507" s="17" t="s">
        <v>70</v>
      </c>
    </row>
    <row r="508" spans="1:4" ht="15">
      <c r="A508" s="6" t="s">
        <v>73</v>
      </c>
      <c r="B508" s="16" t="s">
        <v>74</v>
      </c>
      <c r="C508" s="16" t="s">
        <v>75</v>
      </c>
      <c r="D508" s="6" t="s">
        <v>73</v>
      </c>
    </row>
    <row r="509" spans="1:4" ht="12.75">
      <c r="A509" s="10" t="s">
        <v>76</v>
      </c>
      <c r="B509" s="14" t="s">
        <v>77</v>
      </c>
      <c r="C509" s="10" t="s">
        <v>78</v>
      </c>
      <c r="D509" s="10" t="s">
        <v>76</v>
      </c>
    </row>
    <row r="510" spans="1:4" ht="12.75">
      <c r="A510" s="17" t="s">
        <v>79</v>
      </c>
      <c r="B510" s="5" t="s">
        <v>80</v>
      </c>
      <c r="C510" s="17" t="s">
        <v>81</v>
      </c>
      <c r="D510" s="17" t="s">
        <v>79</v>
      </c>
    </row>
    <row r="511" spans="1:4" ht="12.75">
      <c r="A511" s="17" t="s">
        <v>82</v>
      </c>
      <c r="B511" s="5" t="s">
        <v>83</v>
      </c>
      <c r="C511" s="17" t="s">
        <v>84</v>
      </c>
      <c r="D511" s="17" t="s">
        <v>82</v>
      </c>
    </row>
    <row r="512" spans="1:4" ht="12.75">
      <c r="A512" s="17" t="s">
        <v>85</v>
      </c>
      <c r="B512" s="5" t="s">
        <v>86</v>
      </c>
      <c r="C512" s="17" t="s">
        <v>87</v>
      </c>
      <c r="D512" s="17" t="s">
        <v>85</v>
      </c>
    </row>
    <row r="513" spans="1:4" ht="12.75">
      <c r="A513" s="17" t="s">
        <v>88</v>
      </c>
      <c r="B513" s="14" t="s">
        <v>89</v>
      </c>
      <c r="C513" s="10" t="s">
        <v>90</v>
      </c>
      <c r="D513" s="17" t="s">
        <v>88</v>
      </c>
    </row>
    <row r="514" spans="1:4" ht="12.75">
      <c r="A514" s="10" t="s">
        <v>91</v>
      </c>
      <c r="B514" s="5" t="s">
        <v>92</v>
      </c>
      <c r="C514" s="10" t="s">
        <v>93</v>
      </c>
      <c r="D514" s="10" t="s">
        <v>91</v>
      </c>
    </row>
    <row r="515" spans="1:4" ht="12.75">
      <c r="A515" s="10" t="s">
        <v>94</v>
      </c>
      <c r="B515" s="5" t="s">
        <v>95</v>
      </c>
      <c r="C515" s="10" t="s">
        <v>96</v>
      </c>
      <c r="D515" s="10" t="s">
        <v>94</v>
      </c>
    </row>
    <row r="516" spans="1:4" ht="12.75">
      <c r="A516" s="17" t="s">
        <v>97</v>
      </c>
      <c r="B516" s="5" t="s">
        <v>98</v>
      </c>
      <c r="C516" s="17" t="s">
        <v>99</v>
      </c>
      <c r="D516" s="17" t="s">
        <v>97</v>
      </c>
    </row>
    <row r="517" spans="1:4" ht="12.75">
      <c r="A517" s="10" t="s">
        <v>100</v>
      </c>
      <c r="B517" s="5" t="s">
        <v>101</v>
      </c>
      <c r="C517" s="10" t="s">
        <v>102</v>
      </c>
      <c r="D517" s="10" t="s">
        <v>100</v>
      </c>
    </row>
    <row r="518" spans="1:4" ht="12.75">
      <c r="A518" s="17" t="s">
        <v>103</v>
      </c>
      <c r="B518" s="5" t="s">
        <v>104</v>
      </c>
      <c r="C518" s="17" t="s">
        <v>105</v>
      </c>
      <c r="D518" s="17" t="s">
        <v>103</v>
      </c>
    </row>
    <row r="519" spans="1:4" ht="12.75">
      <c r="A519" s="6" t="s">
        <v>106</v>
      </c>
      <c r="B519" s="5" t="s">
        <v>107</v>
      </c>
      <c r="C519" s="12" t="s">
        <v>108</v>
      </c>
      <c r="D519" s="6" t="s">
        <v>106</v>
      </c>
    </row>
    <row r="520" spans="1:4" ht="15">
      <c r="A520" s="6" t="s">
        <v>109</v>
      </c>
      <c r="B520" s="16" t="s">
        <v>110</v>
      </c>
      <c r="C520" s="16" t="s">
        <v>111</v>
      </c>
      <c r="D520" s="6" t="s">
        <v>109</v>
      </c>
    </row>
    <row r="521" spans="1:4" ht="12.75">
      <c r="A521" s="17" t="s">
        <v>112</v>
      </c>
      <c r="B521" s="5" t="s">
        <v>113</v>
      </c>
      <c r="C521" s="17" t="s">
        <v>114</v>
      </c>
      <c r="D521" s="17" t="s">
        <v>112</v>
      </c>
    </row>
    <row r="522" spans="1:4" ht="12.75">
      <c r="A522" s="10" t="s">
        <v>115</v>
      </c>
      <c r="B522" s="5" t="s">
        <v>2213</v>
      </c>
      <c r="C522" s="10" t="s">
        <v>116</v>
      </c>
      <c r="D522" s="10" t="s">
        <v>115</v>
      </c>
    </row>
    <row r="523" spans="1:4" ht="12.75">
      <c r="A523" s="10" t="s">
        <v>117</v>
      </c>
      <c r="B523" s="18" t="s">
        <v>118</v>
      </c>
      <c r="C523" s="10" t="s">
        <v>119</v>
      </c>
      <c r="D523" s="10" t="s">
        <v>117</v>
      </c>
    </row>
    <row r="524" spans="1:4" ht="15">
      <c r="A524" s="6" t="s">
        <v>120</v>
      </c>
      <c r="B524" s="16" t="s">
        <v>121</v>
      </c>
      <c r="C524" s="16" t="s">
        <v>122</v>
      </c>
      <c r="D524" s="6" t="s">
        <v>120</v>
      </c>
    </row>
    <row r="525" spans="1:4" ht="12.75">
      <c r="A525" s="17" t="s">
        <v>123</v>
      </c>
      <c r="B525" s="5" t="s">
        <v>124</v>
      </c>
      <c r="C525" s="17" t="s">
        <v>125</v>
      </c>
      <c r="D525" s="17" t="s">
        <v>123</v>
      </c>
    </row>
    <row r="526" spans="1:4" ht="12.75">
      <c r="A526" s="6" t="s">
        <v>123</v>
      </c>
      <c r="B526" s="24" t="s">
        <v>126</v>
      </c>
      <c r="C526" s="12" t="s">
        <v>127</v>
      </c>
      <c r="D526" s="6" t="s">
        <v>123</v>
      </c>
    </row>
    <row r="527" spans="1:4" ht="12.75">
      <c r="A527" s="6" t="s">
        <v>128</v>
      </c>
      <c r="B527" s="24" t="s">
        <v>129</v>
      </c>
      <c r="C527" s="12" t="s">
        <v>127</v>
      </c>
      <c r="D527" s="6" t="s">
        <v>128</v>
      </c>
    </row>
    <row r="528" spans="1:4" ht="12.75">
      <c r="A528" s="10" t="s">
        <v>130</v>
      </c>
      <c r="B528" s="5" t="s">
        <v>131</v>
      </c>
      <c r="C528" s="17" t="s">
        <v>132</v>
      </c>
      <c r="D528" s="10" t="s">
        <v>130</v>
      </c>
    </row>
    <row r="529" spans="1:4" ht="15">
      <c r="A529" s="6" t="s">
        <v>133</v>
      </c>
      <c r="B529" s="16" t="s">
        <v>134</v>
      </c>
      <c r="C529" s="16" t="s">
        <v>135</v>
      </c>
      <c r="D529" s="6" t="s">
        <v>133</v>
      </c>
    </row>
    <row r="530" spans="1:4" ht="12.75">
      <c r="A530" s="10" t="s">
        <v>136</v>
      </c>
      <c r="B530" s="14" t="s">
        <v>137</v>
      </c>
      <c r="C530" s="17" t="s">
        <v>138</v>
      </c>
      <c r="D530" s="10" t="s">
        <v>136</v>
      </c>
    </row>
    <row r="531" spans="1:4" ht="12.75">
      <c r="A531" s="17" t="s">
        <v>139</v>
      </c>
      <c r="B531" s="5" t="s">
        <v>140</v>
      </c>
      <c r="C531" s="17" t="s">
        <v>141</v>
      </c>
      <c r="D531" s="17" t="s">
        <v>139</v>
      </c>
    </row>
    <row r="532" spans="1:4" ht="12.75">
      <c r="A532" s="17" t="s">
        <v>142</v>
      </c>
      <c r="B532" s="5" t="s">
        <v>143</v>
      </c>
      <c r="C532" s="17" t="s">
        <v>144</v>
      </c>
      <c r="D532" s="17" t="s">
        <v>142</v>
      </c>
    </row>
    <row r="533" spans="1:4" ht="12.75">
      <c r="A533" s="10" t="s">
        <v>145</v>
      </c>
      <c r="B533" s="5" t="s">
        <v>146</v>
      </c>
      <c r="C533" s="10" t="s">
        <v>147</v>
      </c>
      <c r="D533" s="10" t="s">
        <v>145</v>
      </c>
    </row>
    <row r="534" spans="1:4" ht="12.75">
      <c r="A534" s="17" t="s">
        <v>148</v>
      </c>
      <c r="B534" s="5" t="s">
        <v>149</v>
      </c>
      <c r="C534" s="17" t="s">
        <v>150</v>
      </c>
      <c r="D534" s="17" t="s">
        <v>148</v>
      </c>
    </row>
    <row r="535" spans="1:4" ht="12.75">
      <c r="A535" s="6" t="s">
        <v>151</v>
      </c>
      <c r="B535" s="5" t="s">
        <v>152</v>
      </c>
      <c r="C535" s="12" t="s">
        <v>153</v>
      </c>
      <c r="D535" s="6" t="s">
        <v>151</v>
      </c>
    </row>
    <row r="536" spans="1:4" ht="12.75">
      <c r="A536" s="17" t="s">
        <v>154</v>
      </c>
      <c r="B536" s="5" t="s">
        <v>155</v>
      </c>
      <c r="C536" s="17" t="s">
        <v>156</v>
      </c>
      <c r="D536" s="17" t="s">
        <v>154</v>
      </c>
    </row>
    <row r="537" spans="1:4" ht="12.75">
      <c r="A537" s="10" t="s">
        <v>157</v>
      </c>
      <c r="B537" s="5" t="s">
        <v>158</v>
      </c>
      <c r="C537" s="10" t="s">
        <v>159</v>
      </c>
      <c r="D537" s="10" t="s">
        <v>157</v>
      </c>
    </row>
    <row r="538" spans="1:4" ht="12.75">
      <c r="A538" s="17" t="s">
        <v>160</v>
      </c>
      <c r="B538" s="5" t="s">
        <v>161</v>
      </c>
      <c r="C538" s="17" t="s">
        <v>162</v>
      </c>
      <c r="D538" s="17" t="s">
        <v>160</v>
      </c>
    </row>
    <row r="539" spans="1:4" ht="12.75">
      <c r="A539" s="10" t="s">
        <v>163</v>
      </c>
      <c r="B539" s="5" t="s">
        <v>164</v>
      </c>
      <c r="C539" s="10" t="s">
        <v>165</v>
      </c>
      <c r="D539" s="10" t="s">
        <v>163</v>
      </c>
    </row>
    <row r="540" spans="1:4" ht="15">
      <c r="A540" s="6" t="s">
        <v>166</v>
      </c>
      <c r="B540" s="16" t="s">
        <v>167</v>
      </c>
      <c r="C540" s="16" t="s">
        <v>168</v>
      </c>
      <c r="D540" s="6" t="s">
        <v>166</v>
      </c>
    </row>
    <row r="541" spans="1:4" ht="12.75">
      <c r="A541" s="10" t="s">
        <v>169</v>
      </c>
      <c r="B541" s="5" t="s">
        <v>170</v>
      </c>
      <c r="C541" s="10" t="s">
        <v>171</v>
      </c>
      <c r="D541" s="10" t="s">
        <v>169</v>
      </c>
    </row>
    <row r="542" spans="1:4" ht="12.75">
      <c r="A542" s="17" t="s">
        <v>172</v>
      </c>
      <c r="B542" s="5" t="s">
        <v>173</v>
      </c>
      <c r="C542" s="17" t="s">
        <v>174</v>
      </c>
      <c r="D542" s="17" t="s">
        <v>172</v>
      </c>
    </row>
    <row r="543" spans="1:4" ht="12.75">
      <c r="A543" s="10" t="s">
        <v>175</v>
      </c>
      <c r="B543" s="5" t="s">
        <v>176</v>
      </c>
      <c r="C543" s="10" t="s">
        <v>177</v>
      </c>
      <c r="D543" s="10" t="s">
        <v>175</v>
      </c>
    </row>
    <row r="544" spans="1:4" ht="15">
      <c r="A544" s="6" t="s">
        <v>178</v>
      </c>
      <c r="B544" s="16" t="s">
        <v>179</v>
      </c>
      <c r="C544" s="16" t="s">
        <v>180</v>
      </c>
      <c r="D544" s="6" t="s">
        <v>178</v>
      </c>
    </row>
    <row r="545" spans="1:4" ht="12.75">
      <c r="A545" s="17" t="s">
        <v>181</v>
      </c>
      <c r="B545" s="5" t="s">
        <v>182</v>
      </c>
      <c r="C545" s="17" t="s">
        <v>183</v>
      </c>
      <c r="D545" s="17" t="s">
        <v>181</v>
      </c>
    </row>
    <row r="546" spans="1:4" ht="12.75">
      <c r="A546" s="17" t="s">
        <v>184</v>
      </c>
      <c r="B546" s="5" t="s">
        <v>185</v>
      </c>
      <c r="C546" s="17" t="s">
        <v>186</v>
      </c>
      <c r="D546" s="17" t="s">
        <v>184</v>
      </c>
    </row>
    <row r="547" spans="1:4" ht="12.75">
      <c r="A547" s="17" t="s">
        <v>187</v>
      </c>
      <c r="B547" s="5" t="s">
        <v>188</v>
      </c>
      <c r="C547" s="17" t="s">
        <v>189</v>
      </c>
      <c r="D547" s="17" t="s">
        <v>187</v>
      </c>
    </row>
    <row r="548" spans="1:4" ht="12.75">
      <c r="A548" s="6" t="s">
        <v>190</v>
      </c>
      <c r="B548" s="5" t="s">
        <v>191</v>
      </c>
      <c r="C548" s="12" t="s">
        <v>189</v>
      </c>
      <c r="D548" s="6" t="s">
        <v>190</v>
      </c>
    </row>
    <row r="549" spans="1:4" ht="12.75">
      <c r="A549" s="17" t="s">
        <v>192</v>
      </c>
      <c r="B549" s="5" t="s">
        <v>193</v>
      </c>
      <c r="C549" s="17" t="s">
        <v>194</v>
      </c>
      <c r="D549" s="17" t="s">
        <v>192</v>
      </c>
    </row>
    <row r="550" spans="1:4" ht="12.75">
      <c r="A550" s="10" t="s">
        <v>195</v>
      </c>
      <c r="B550" s="5" t="s">
        <v>196</v>
      </c>
      <c r="C550" s="10" t="s">
        <v>197</v>
      </c>
      <c r="D550" s="10" t="s">
        <v>195</v>
      </c>
    </row>
    <row r="551" spans="1:4" ht="12.75">
      <c r="A551" s="17" t="s">
        <v>198</v>
      </c>
      <c r="B551" s="5" t="s">
        <v>199</v>
      </c>
      <c r="C551" s="17" t="s">
        <v>200</v>
      </c>
      <c r="D551" s="17" t="s">
        <v>198</v>
      </c>
    </row>
    <row r="552" spans="1:4" ht="12.75">
      <c r="A552" s="6" t="s">
        <v>201</v>
      </c>
      <c r="B552" s="19" t="s">
        <v>202</v>
      </c>
      <c r="C552" s="19" t="s">
        <v>203</v>
      </c>
      <c r="D552" s="6" t="str">
        <f>A552</f>
        <v>TAB</v>
      </c>
    </row>
    <row r="553" spans="1:4" ht="12.75">
      <c r="A553" s="17" t="s">
        <v>204</v>
      </c>
      <c r="B553" s="5" t="s">
        <v>205</v>
      </c>
      <c r="C553" s="17" t="s">
        <v>206</v>
      </c>
      <c r="D553" s="17" t="s">
        <v>204</v>
      </c>
    </row>
    <row r="554" spans="1:4" ht="12.75">
      <c r="A554" s="17" t="s">
        <v>207</v>
      </c>
      <c r="B554" s="5" t="s">
        <v>208</v>
      </c>
      <c r="C554" s="17" t="s">
        <v>209</v>
      </c>
      <c r="D554" s="17" t="s">
        <v>207</v>
      </c>
    </row>
    <row r="555" spans="1:4" ht="12.75">
      <c r="A555" s="10" t="s">
        <v>210</v>
      </c>
      <c r="B555" s="5" t="s">
        <v>211</v>
      </c>
      <c r="C555" s="10" t="s">
        <v>212</v>
      </c>
      <c r="D555" s="10" t="s">
        <v>210</v>
      </c>
    </row>
    <row r="556" spans="1:4" ht="12.75">
      <c r="A556" s="17" t="s">
        <v>213</v>
      </c>
      <c r="B556" s="5" t="s">
        <v>214</v>
      </c>
      <c r="C556" s="17" t="s">
        <v>215</v>
      </c>
      <c r="D556" s="17" t="s">
        <v>213</v>
      </c>
    </row>
    <row r="557" spans="1:4" ht="12.75">
      <c r="A557" s="6" t="s">
        <v>216</v>
      </c>
      <c r="B557" s="5" t="s">
        <v>217</v>
      </c>
      <c r="C557" s="12" t="s">
        <v>218</v>
      </c>
      <c r="D557" s="6" t="s">
        <v>216</v>
      </c>
    </row>
    <row r="558" spans="1:4" ht="12.75">
      <c r="A558" s="17" t="s">
        <v>219</v>
      </c>
      <c r="B558" s="5" t="s">
        <v>220</v>
      </c>
      <c r="C558" s="17" t="s">
        <v>221</v>
      </c>
      <c r="D558" s="17" t="s">
        <v>219</v>
      </c>
    </row>
    <row r="559" spans="1:4" ht="12.75">
      <c r="A559" s="17" t="s">
        <v>222</v>
      </c>
      <c r="B559" s="5" t="s">
        <v>223</v>
      </c>
      <c r="C559" s="17" t="s">
        <v>224</v>
      </c>
      <c r="D559" s="17" t="s">
        <v>222</v>
      </c>
    </row>
    <row r="560" spans="1:4" ht="12.75">
      <c r="A560" s="17" t="s">
        <v>225</v>
      </c>
      <c r="B560" s="5" t="s">
        <v>226</v>
      </c>
      <c r="C560" s="17" t="s">
        <v>227</v>
      </c>
      <c r="D560" s="17" t="s">
        <v>225</v>
      </c>
    </row>
    <row r="561" spans="1:4" ht="12.75">
      <c r="A561" s="10" t="s">
        <v>228</v>
      </c>
      <c r="B561" s="5" t="s">
        <v>229</v>
      </c>
      <c r="C561" s="10" t="s">
        <v>230</v>
      </c>
      <c r="D561" s="10" t="s">
        <v>228</v>
      </c>
    </row>
    <row r="562" spans="1:4" ht="12.75">
      <c r="A562" s="17" t="s">
        <v>231</v>
      </c>
      <c r="B562" s="5" t="s">
        <v>232</v>
      </c>
      <c r="C562" s="17" t="s">
        <v>233</v>
      </c>
      <c r="D562" s="17" t="s">
        <v>231</v>
      </c>
    </row>
    <row r="563" spans="1:4" ht="12.75">
      <c r="A563" s="6" t="s">
        <v>234</v>
      </c>
      <c r="B563" s="19" t="s">
        <v>235</v>
      </c>
      <c r="C563" s="19" t="s">
        <v>236</v>
      </c>
      <c r="D563" s="6" t="str">
        <f>A563</f>
        <v>TDN</v>
      </c>
    </row>
    <row r="564" spans="1:4" ht="12.75">
      <c r="A564" s="6" t="s">
        <v>237</v>
      </c>
      <c r="B564" s="5" t="s">
        <v>238</v>
      </c>
      <c r="C564" s="12" t="s">
        <v>239</v>
      </c>
      <c r="D564" s="6" t="s">
        <v>237</v>
      </c>
    </row>
    <row r="565" spans="1:4" ht="12.75">
      <c r="A565" s="17" t="s">
        <v>240</v>
      </c>
      <c r="B565" s="5" t="s">
        <v>241</v>
      </c>
      <c r="C565" s="17" t="s">
        <v>242</v>
      </c>
      <c r="D565" s="17" t="s">
        <v>240</v>
      </c>
    </row>
    <row r="566" spans="1:4" ht="12.75">
      <c r="A566" s="6" t="s">
        <v>243</v>
      </c>
      <c r="B566" s="5" t="s">
        <v>244</v>
      </c>
      <c r="C566" s="12" t="s">
        <v>245</v>
      </c>
      <c r="D566" s="6" t="s">
        <v>243</v>
      </c>
    </row>
    <row r="567" spans="1:4" ht="12.75">
      <c r="A567" s="10" t="s">
        <v>246</v>
      </c>
      <c r="B567" s="5" t="s">
        <v>247</v>
      </c>
      <c r="C567" s="10" t="s">
        <v>248</v>
      </c>
      <c r="D567" s="10" t="s">
        <v>246</v>
      </c>
    </row>
    <row r="568" spans="1:4" ht="12.75">
      <c r="A568" s="10" t="s">
        <v>249</v>
      </c>
      <c r="B568" s="14" t="s">
        <v>250</v>
      </c>
      <c r="C568" s="10" t="s">
        <v>251</v>
      </c>
      <c r="D568" s="10" t="s">
        <v>249</v>
      </c>
    </row>
    <row r="569" spans="1:4" ht="12.75">
      <c r="A569" s="10" t="s">
        <v>252</v>
      </c>
      <c r="B569" s="14" t="s">
        <v>253</v>
      </c>
      <c r="C569" s="10" t="s">
        <v>254</v>
      </c>
      <c r="D569" s="10" t="s">
        <v>252</v>
      </c>
    </row>
    <row r="570" spans="1:4" ht="12.75">
      <c r="A570" s="10" t="s">
        <v>255</v>
      </c>
      <c r="B570" s="5" t="s">
        <v>256</v>
      </c>
      <c r="C570" s="10" t="s">
        <v>257</v>
      </c>
      <c r="D570" s="10" t="s">
        <v>255</v>
      </c>
    </row>
    <row r="571" spans="1:4" ht="12.75">
      <c r="A571" s="10" t="s">
        <v>258</v>
      </c>
      <c r="B571" s="14" t="s">
        <v>259</v>
      </c>
      <c r="C571" s="10" t="s">
        <v>260</v>
      </c>
      <c r="D571" s="10" t="s">
        <v>258</v>
      </c>
    </row>
    <row r="572" spans="1:4" ht="12.75">
      <c r="A572" s="17" t="s">
        <v>261</v>
      </c>
      <c r="B572" s="5" t="s">
        <v>262</v>
      </c>
      <c r="C572" s="17" t="s">
        <v>263</v>
      </c>
      <c r="D572" s="17" t="s">
        <v>261</v>
      </c>
    </row>
    <row r="573" spans="1:4" ht="12.75">
      <c r="A573" s="17" t="s">
        <v>264</v>
      </c>
      <c r="B573" s="5" t="s">
        <v>265</v>
      </c>
      <c r="C573" s="17" t="s">
        <v>266</v>
      </c>
      <c r="D573" s="17" t="s">
        <v>264</v>
      </c>
    </row>
    <row r="574" spans="1:4" ht="15">
      <c r="A574" s="6" t="s">
        <v>267</v>
      </c>
      <c r="B574" s="16" t="s">
        <v>268</v>
      </c>
      <c r="C574" s="16" t="s">
        <v>269</v>
      </c>
      <c r="D574" s="6" t="s">
        <v>267</v>
      </c>
    </row>
    <row r="575" spans="1:4" ht="12.75">
      <c r="A575" s="17" t="s">
        <v>270</v>
      </c>
      <c r="B575" s="5" t="s">
        <v>271</v>
      </c>
      <c r="C575" s="17" t="s">
        <v>272</v>
      </c>
      <c r="D575" s="17" t="s">
        <v>270</v>
      </c>
    </row>
    <row r="576" spans="1:4" ht="12.75">
      <c r="A576" s="17" t="s">
        <v>273</v>
      </c>
      <c r="B576" s="5" t="s">
        <v>274</v>
      </c>
      <c r="C576" s="17" t="s">
        <v>275</v>
      </c>
      <c r="D576" s="17" t="s">
        <v>273</v>
      </c>
    </row>
    <row r="577" spans="1:4" ht="15">
      <c r="A577" s="6" t="s">
        <v>276</v>
      </c>
      <c r="B577" s="16" t="s">
        <v>277</v>
      </c>
      <c r="C577" s="16" t="s">
        <v>278</v>
      </c>
      <c r="D577" s="6" t="s">
        <v>276</v>
      </c>
    </row>
    <row r="578" spans="1:4" ht="12.75">
      <c r="A578" s="10" t="s">
        <v>279</v>
      </c>
      <c r="B578" s="5" t="s">
        <v>280</v>
      </c>
      <c r="C578" s="10" t="s">
        <v>281</v>
      </c>
      <c r="D578" s="10" t="s">
        <v>279</v>
      </c>
    </row>
    <row r="579" spans="1:4" ht="12.75">
      <c r="A579" s="17" t="s">
        <v>282</v>
      </c>
      <c r="B579" s="5" t="s">
        <v>283</v>
      </c>
      <c r="C579" s="17" t="s">
        <v>284</v>
      </c>
      <c r="D579" s="17" t="s">
        <v>282</v>
      </c>
    </row>
    <row r="580" spans="1:4" ht="12.75">
      <c r="A580" s="6" t="s">
        <v>285</v>
      </c>
      <c r="B580" s="14" t="s">
        <v>286</v>
      </c>
      <c r="C580" s="12" t="s">
        <v>287</v>
      </c>
      <c r="D580" s="6" t="s">
        <v>285</v>
      </c>
    </row>
    <row r="581" spans="1:4" ht="12.75">
      <c r="A581" s="6" t="s">
        <v>288</v>
      </c>
      <c r="B581" s="5" t="s">
        <v>289</v>
      </c>
      <c r="C581" s="12" t="s">
        <v>290</v>
      </c>
      <c r="D581" s="6" t="s">
        <v>288</v>
      </c>
    </row>
    <row r="582" spans="1:4" ht="15">
      <c r="A582" s="6" t="s">
        <v>291</v>
      </c>
      <c r="B582" s="16" t="s">
        <v>292</v>
      </c>
      <c r="C582" s="16" t="s">
        <v>293</v>
      </c>
      <c r="D582" s="6" t="s">
        <v>291</v>
      </c>
    </row>
    <row r="583" spans="1:4" ht="12.75">
      <c r="A583" s="17" t="s">
        <v>294</v>
      </c>
      <c r="B583" s="5" t="s">
        <v>295</v>
      </c>
      <c r="C583" s="17" t="s">
        <v>296</v>
      </c>
      <c r="D583" s="17" t="s">
        <v>294</v>
      </c>
    </row>
    <row r="584" spans="1:4" ht="12.75">
      <c r="A584" s="6" t="s">
        <v>297</v>
      </c>
      <c r="B584" s="5" t="s">
        <v>298</v>
      </c>
      <c r="C584" s="12" t="s">
        <v>299</v>
      </c>
      <c r="D584" s="6" t="s">
        <v>297</v>
      </c>
    </row>
    <row r="585" spans="1:4" ht="12.75">
      <c r="A585" s="17" t="s">
        <v>300</v>
      </c>
      <c r="B585" s="5" t="s">
        <v>301</v>
      </c>
      <c r="C585" s="17" t="s">
        <v>302</v>
      </c>
      <c r="D585" s="17" t="s">
        <v>300</v>
      </c>
    </row>
    <row r="586" spans="1:4" ht="12.75">
      <c r="A586" s="17" t="s">
        <v>303</v>
      </c>
      <c r="B586" s="5" t="s">
        <v>304</v>
      </c>
      <c r="C586" s="17" t="s">
        <v>305</v>
      </c>
      <c r="D586" s="17" t="s">
        <v>303</v>
      </c>
    </row>
    <row r="587" spans="1:4" ht="12.75">
      <c r="A587" s="17" t="s">
        <v>306</v>
      </c>
      <c r="B587" s="5" t="s">
        <v>307</v>
      </c>
      <c r="C587" s="17" t="s">
        <v>308</v>
      </c>
      <c r="D587" s="17" t="s">
        <v>306</v>
      </c>
    </row>
    <row r="588" spans="1:4" ht="12.75">
      <c r="A588" s="17" t="s">
        <v>309</v>
      </c>
      <c r="B588" s="5" t="s">
        <v>310</v>
      </c>
      <c r="C588" s="17" t="s">
        <v>311</v>
      </c>
      <c r="D588" s="17" t="s">
        <v>309</v>
      </c>
    </row>
    <row r="589" spans="1:4" ht="12.75">
      <c r="A589" s="17" t="s">
        <v>312</v>
      </c>
      <c r="B589" s="5" t="s">
        <v>313</v>
      </c>
      <c r="C589" s="17" t="s">
        <v>314</v>
      </c>
      <c r="D589" s="17" t="s">
        <v>312</v>
      </c>
    </row>
    <row r="590" spans="1:4" ht="12.75">
      <c r="A590" s="10" t="s">
        <v>315</v>
      </c>
      <c r="B590" s="5" t="s">
        <v>316</v>
      </c>
      <c r="C590" s="10" t="s">
        <v>317</v>
      </c>
      <c r="D590" s="10" t="s">
        <v>315</v>
      </c>
    </row>
    <row r="591" spans="1:4" ht="12.75">
      <c r="A591" s="17" t="s">
        <v>318</v>
      </c>
      <c r="B591" s="5" t="s">
        <v>319</v>
      </c>
      <c r="C591" s="17" t="s">
        <v>320</v>
      </c>
      <c r="D591" s="17" t="s">
        <v>318</v>
      </c>
    </row>
    <row r="592" spans="1:4" ht="12.75">
      <c r="A592" s="10" t="s">
        <v>321</v>
      </c>
      <c r="B592" s="5" t="s">
        <v>323</v>
      </c>
      <c r="C592" s="10" t="s">
        <v>324</v>
      </c>
      <c r="D592" s="10" t="s">
        <v>321</v>
      </c>
    </row>
    <row r="593" spans="1:4" ht="12.75">
      <c r="A593" s="6" t="s">
        <v>325</v>
      </c>
      <c r="B593" s="5" t="s">
        <v>326</v>
      </c>
      <c r="C593" s="12" t="s">
        <v>327</v>
      </c>
      <c r="D593" s="6" t="s">
        <v>325</v>
      </c>
    </row>
    <row r="594" spans="1:4" ht="12.75">
      <c r="A594" s="17" t="s">
        <v>328</v>
      </c>
      <c r="B594" s="5" t="s">
        <v>329</v>
      </c>
      <c r="C594" s="17" t="s">
        <v>330</v>
      </c>
      <c r="D594" s="17" t="s">
        <v>328</v>
      </c>
    </row>
    <row r="595" spans="1:4" ht="12.75">
      <c r="A595" s="10" t="s">
        <v>331</v>
      </c>
      <c r="B595" s="5" t="s">
        <v>332</v>
      </c>
      <c r="C595" s="10" t="s">
        <v>333</v>
      </c>
      <c r="D595" s="10" t="s">
        <v>331</v>
      </c>
    </row>
    <row r="596" spans="1:4" ht="12.75">
      <c r="A596" s="17" t="s">
        <v>334</v>
      </c>
      <c r="B596" s="5" t="s">
        <v>335</v>
      </c>
      <c r="C596" s="17" t="s">
        <v>336</v>
      </c>
      <c r="D596" s="17" t="s">
        <v>334</v>
      </c>
    </row>
    <row r="597" spans="1:4" ht="12.75">
      <c r="A597" s="17" t="s">
        <v>337</v>
      </c>
      <c r="B597" s="5" t="s">
        <v>338</v>
      </c>
      <c r="C597" s="17" t="s">
        <v>339</v>
      </c>
      <c r="D597" s="17" t="s">
        <v>337</v>
      </c>
    </row>
    <row r="598" spans="1:4" ht="12.75">
      <c r="A598" s="17" t="s">
        <v>340</v>
      </c>
      <c r="B598" s="5" t="s">
        <v>341</v>
      </c>
      <c r="C598" s="17" t="s">
        <v>342</v>
      </c>
      <c r="D598" s="17" t="s">
        <v>340</v>
      </c>
    </row>
    <row r="599" spans="1:4" ht="12.75">
      <c r="A599" s="17" t="s">
        <v>343</v>
      </c>
      <c r="B599" s="5" t="s">
        <v>344</v>
      </c>
      <c r="C599" s="17" t="s">
        <v>345</v>
      </c>
      <c r="D599" s="17" t="s">
        <v>343</v>
      </c>
    </row>
    <row r="600" spans="1:4" ht="12.75">
      <c r="A600" s="6" t="s">
        <v>346</v>
      </c>
      <c r="B600" s="19" t="s">
        <v>347</v>
      </c>
      <c r="C600" s="19" t="s">
        <v>348</v>
      </c>
      <c r="D600" s="6" t="str">
        <f>A600</f>
        <v>TPT</v>
      </c>
    </row>
    <row r="601" spans="1:4" ht="12.75">
      <c r="A601" s="17" t="s">
        <v>349</v>
      </c>
      <c r="B601" s="5" t="s">
        <v>350</v>
      </c>
      <c r="C601" s="17" t="s">
        <v>351</v>
      </c>
      <c r="D601" s="17" t="s">
        <v>349</v>
      </c>
    </row>
    <row r="602" spans="1:4" ht="12.75">
      <c r="A602" s="17" t="s">
        <v>352</v>
      </c>
      <c r="B602" s="14" t="s">
        <v>353</v>
      </c>
      <c r="C602" s="17" t="s">
        <v>354</v>
      </c>
      <c r="D602" s="17" t="s">
        <v>352</v>
      </c>
    </row>
    <row r="603" spans="1:4" ht="12.75">
      <c r="A603" s="10" t="s">
        <v>355</v>
      </c>
      <c r="B603" s="5" t="s">
        <v>356</v>
      </c>
      <c r="C603" s="10" t="s">
        <v>357</v>
      </c>
      <c r="D603" s="10" t="s">
        <v>355</v>
      </c>
    </row>
    <row r="604" spans="1:4" ht="12.75">
      <c r="A604" s="17" t="s">
        <v>358</v>
      </c>
      <c r="B604" s="5" t="s">
        <v>359</v>
      </c>
      <c r="C604" s="17" t="s">
        <v>360</v>
      </c>
      <c r="D604" s="17" t="s">
        <v>358</v>
      </c>
    </row>
    <row r="605" spans="1:4" ht="15">
      <c r="A605" s="6" t="s">
        <v>361</v>
      </c>
      <c r="B605" s="16" t="s">
        <v>362</v>
      </c>
      <c r="C605" s="16" t="s">
        <v>363</v>
      </c>
      <c r="D605" s="6" t="s">
        <v>361</v>
      </c>
    </row>
    <row r="606" spans="1:4" ht="12.75">
      <c r="A606" s="17" t="s">
        <v>364</v>
      </c>
      <c r="B606" s="5" t="s">
        <v>365</v>
      </c>
      <c r="C606" s="17" t="s">
        <v>366</v>
      </c>
      <c r="D606" s="17" t="s">
        <v>364</v>
      </c>
    </row>
    <row r="607" spans="1:4" ht="12.75">
      <c r="A607" s="10" t="s">
        <v>367</v>
      </c>
      <c r="B607" s="5" t="s">
        <v>368</v>
      </c>
      <c r="C607" s="10" t="s">
        <v>369</v>
      </c>
      <c r="D607" s="10" t="s">
        <v>367</v>
      </c>
    </row>
    <row r="608" spans="1:4" ht="15">
      <c r="A608" s="6" t="s">
        <v>370</v>
      </c>
      <c r="B608" s="16" t="s">
        <v>371</v>
      </c>
      <c r="C608" s="16" t="s">
        <v>372</v>
      </c>
      <c r="D608" s="6" t="s">
        <v>370</v>
      </c>
    </row>
    <row r="609" spans="1:4" ht="12.75">
      <c r="A609" s="17" t="s">
        <v>373</v>
      </c>
      <c r="B609" s="5" t="s">
        <v>374</v>
      </c>
      <c r="C609" s="17" t="s">
        <v>375</v>
      </c>
      <c r="D609" s="17" t="s">
        <v>373</v>
      </c>
    </row>
    <row r="610" spans="1:4" ht="15">
      <c r="A610" s="6" t="s">
        <v>376</v>
      </c>
      <c r="B610" s="16" t="s">
        <v>377</v>
      </c>
      <c r="C610" s="16" t="s">
        <v>378</v>
      </c>
      <c r="D610" s="6" t="s">
        <v>376</v>
      </c>
    </row>
    <row r="611" spans="1:4" ht="12.75">
      <c r="A611" s="17" t="s">
        <v>379</v>
      </c>
      <c r="B611" s="5" t="s">
        <v>380</v>
      </c>
      <c r="C611" s="17" t="s">
        <v>381</v>
      </c>
      <c r="D611" s="17" t="s">
        <v>379</v>
      </c>
    </row>
    <row r="612" spans="1:4" ht="12.75">
      <c r="A612" s="17" t="s">
        <v>382</v>
      </c>
      <c r="B612" s="5" t="s">
        <v>383</v>
      </c>
      <c r="C612" s="17" t="s">
        <v>384</v>
      </c>
      <c r="D612" s="17" t="s">
        <v>382</v>
      </c>
    </row>
    <row r="613" spans="1:4" ht="12.75">
      <c r="A613" s="17" t="s">
        <v>385</v>
      </c>
      <c r="B613" s="5" t="s">
        <v>386</v>
      </c>
      <c r="C613" s="17" t="s">
        <v>387</v>
      </c>
      <c r="D613" s="17" t="s">
        <v>385</v>
      </c>
    </row>
    <row r="614" spans="1:4" ht="12.75">
      <c r="A614" s="17" t="s">
        <v>388</v>
      </c>
      <c r="B614" s="5" t="s">
        <v>389</v>
      </c>
      <c r="C614" s="17" t="s">
        <v>390</v>
      </c>
      <c r="D614" s="17" t="s">
        <v>388</v>
      </c>
    </row>
    <row r="615" spans="1:4" ht="12.75">
      <c r="A615" s="10" t="s">
        <v>391</v>
      </c>
      <c r="B615" s="5" t="s">
        <v>392</v>
      </c>
      <c r="C615" s="10" t="s">
        <v>393</v>
      </c>
      <c r="D615" s="10" t="s">
        <v>391</v>
      </c>
    </row>
    <row r="616" spans="1:4" ht="12.75">
      <c r="A616" s="10" t="s">
        <v>394</v>
      </c>
      <c r="B616" s="5" t="s">
        <v>395</v>
      </c>
      <c r="C616" s="10" t="s">
        <v>396</v>
      </c>
      <c r="D616" s="10" t="s">
        <v>394</v>
      </c>
    </row>
    <row r="617" spans="1:4" ht="12.75">
      <c r="A617" s="10" t="s">
        <v>397</v>
      </c>
      <c r="B617" s="5" t="s">
        <v>398</v>
      </c>
      <c r="C617" s="10" t="s">
        <v>399</v>
      </c>
      <c r="D617" s="10" t="s">
        <v>397</v>
      </c>
    </row>
    <row r="618" spans="1:4" ht="12.75">
      <c r="A618" s="17" t="s">
        <v>400</v>
      </c>
      <c r="B618" s="5" t="s">
        <v>401</v>
      </c>
      <c r="C618" s="17" t="s">
        <v>402</v>
      </c>
      <c r="D618" s="17" t="s">
        <v>400</v>
      </c>
    </row>
    <row r="619" spans="1:4" ht="15">
      <c r="A619" s="6" t="s">
        <v>403</v>
      </c>
      <c r="B619" s="16" t="s">
        <v>404</v>
      </c>
      <c r="C619" s="16" t="s">
        <v>405</v>
      </c>
      <c r="D619" s="6" t="s">
        <v>403</v>
      </c>
    </row>
    <row r="620" spans="1:4" ht="12.75">
      <c r="A620" s="6" t="s">
        <v>406</v>
      </c>
      <c r="B620" s="5" t="s">
        <v>407</v>
      </c>
      <c r="C620" s="12" t="s">
        <v>408</v>
      </c>
      <c r="D620" s="6" t="s">
        <v>406</v>
      </c>
    </row>
    <row r="621" spans="1:4" ht="12.75">
      <c r="A621" s="6" t="s">
        <v>409</v>
      </c>
      <c r="B621" s="14" t="s">
        <v>410</v>
      </c>
      <c r="C621" s="12" t="s">
        <v>411</v>
      </c>
      <c r="D621" s="6" t="s">
        <v>409</v>
      </c>
    </row>
    <row r="622" spans="1:4" ht="12.75">
      <c r="A622" s="17" t="s">
        <v>412</v>
      </c>
      <c r="B622" s="5" t="s">
        <v>413</v>
      </c>
      <c r="C622" s="17" t="s">
        <v>414</v>
      </c>
      <c r="D622" s="17" t="s">
        <v>412</v>
      </c>
    </row>
    <row r="623" spans="1:4" ht="12.75">
      <c r="A623" s="10" t="s">
        <v>415</v>
      </c>
      <c r="B623" s="14" t="s">
        <v>416</v>
      </c>
      <c r="C623" s="10" t="s">
        <v>417</v>
      </c>
      <c r="D623" s="10" t="s">
        <v>415</v>
      </c>
    </row>
    <row r="624" spans="1:4" ht="12.75">
      <c r="A624" s="6" t="s">
        <v>418</v>
      </c>
      <c r="B624" s="5" t="s">
        <v>419</v>
      </c>
      <c r="C624" s="12" t="s">
        <v>420</v>
      </c>
      <c r="D624" s="6" t="s">
        <v>418</v>
      </c>
    </row>
    <row r="625" spans="1:4" ht="12.75">
      <c r="A625" s="17" t="s">
        <v>421</v>
      </c>
      <c r="B625" s="5" t="s">
        <v>422</v>
      </c>
      <c r="C625" s="17" t="s">
        <v>423</v>
      </c>
      <c r="D625" s="17" t="s">
        <v>421</v>
      </c>
    </row>
    <row r="626" spans="1:4" ht="12.75">
      <c r="A626" s="17" t="s">
        <v>424</v>
      </c>
      <c r="B626" s="5" t="s">
        <v>425</v>
      </c>
      <c r="C626" s="17" t="s">
        <v>426</v>
      </c>
      <c r="D626" s="17" t="s">
        <v>424</v>
      </c>
    </row>
    <row r="627" spans="1:4" ht="12.75">
      <c r="A627" s="17" t="s">
        <v>427</v>
      </c>
      <c r="B627" s="5" t="s">
        <v>428</v>
      </c>
      <c r="C627" s="17" t="s">
        <v>429</v>
      </c>
      <c r="D627" s="17" t="s">
        <v>427</v>
      </c>
    </row>
    <row r="628" spans="1:4" ht="12.75">
      <c r="A628" s="10" t="s">
        <v>430</v>
      </c>
      <c r="B628" s="5" t="s">
        <v>431</v>
      </c>
      <c r="C628" s="10" t="s">
        <v>432</v>
      </c>
      <c r="D628" s="10" t="s">
        <v>430</v>
      </c>
    </row>
    <row r="629" spans="1:4" ht="12.75">
      <c r="A629" s="6" t="s">
        <v>433</v>
      </c>
      <c r="B629" s="5" t="s">
        <v>434</v>
      </c>
      <c r="C629" s="12" t="s">
        <v>435</v>
      </c>
      <c r="D629" s="6" t="s">
        <v>433</v>
      </c>
    </row>
    <row r="630" spans="1:4" ht="12.75">
      <c r="A630" s="10" t="s">
        <v>436</v>
      </c>
      <c r="B630" s="5" t="s">
        <v>437</v>
      </c>
      <c r="C630" s="10" t="s">
        <v>438</v>
      </c>
      <c r="D630" s="10" t="s">
        <v>436</v>
      </c>
    </row>
    <row r="631" spans="1:4" ht="12.75">
      <c r="A631" s="6" t="s">
        <v>439</v>
      </c>
      <c r="B631" s="5" t="s">
        <v>440</v>
      </c>
      <c r="C631" s="12" t="s">
        <v>441</v>
      </c>
      <c r="D631" s="6" t="s">
        <v>439</v>
      </c>
    </row>
    <row r="632" spans="1:4" ht="15">
      <c r="A632" s="6" t="s">
        <v>442</v>
      </c>
      <c r="B632" s="16" t="s">
        <v>443</v>
      </c>
      <c r="C632" s="16" t="s">
        <v>444</v>
      </c>
      <c r="D632" s="6" t="s">
        <v>442</v>
      </c>
    </row>
    <row r="633" spans="1:4" ht="12.75">
      <c r="A633" s="17" t="s">
        <v>445</v>
      </c>
      <c r="B633" s="5" t="s">
        <v>446</v>
      </c>
      <c r="C633" s="17" t="s">
        <v>447</v>
      </c>
      <c r="D633" s="17" t="s">
        <v>445</v>
      </c>
    </row>
    <row r="634" spans="1:4" ht="12.75">
      <c r="A634" s="6" t="s">
        <v>448</v>
      </c>
      <c r="B634" s="5" t="s">
        <v>449</v>
      </c>
      <c r="C634" s="12" t="s">
        <v>450</v>
      </c>
      <c r="D634" s="6" t="s">
        <v>448</v>
      </c>
    </row>
    <row r="635" spans="1:4" ht="12.75">
      <c r="A635" s="17" t="s">
        <v>451</v>
      </c>
      <c r="B635" s="5" t="s">
        <v>452</v>
      </c>
      <c r="C635" s="17" t="s">
        <v>453</v>
      </c>
      <c r="D635" s="17" t="s">
        <v>451</v>
      </c>
    </row>
    <row r="636" spans="1:4" ht="12.75">
      <c r="A636" s="17" t="s">
        <v>454</v>
      </c>
      <c r="B636" s="5" t="s">
        <v>455</v>
      </c>
      <c r="C636" s="17" t="s">
        <v>456</v>
      </c>
      <c r="D636" s="17" t="s">
        <v>454</v>
      </c>
    </row>
    <row r="637" spans="1:4" ht="12.75">
      <c r="A637" s="17" t="s">
        <v>457</v>
      </c>
      <c r="B637" s="5" t="s">
        <v>458</v>
      </c>
      <c r="C637" s="17" t="s">
        <v>459</v>
      </c>
      <c r="D637" s="17" t="s">
        <v>457</v>
      </c>
    </row>
    <row r="638" spans="1:4" ht="12.75">
      <c r="A638" s="10" t="s">
        <v>460</v>
      </c>
      <c r="B638" s="14" t="s">
        <v>461</v>
      </c>
      <c r="C638" s="10" t="s">
        <v>462</v>
      </c>
      <c r="D638" s="10" t="s">
        <v>460</v>
      </c>
    </row>
    <row r="639" spans="1:4" ht="12.75">
      <c r="A639" s="6" t="s">
        <v>463</v>
      </c>
      <c r="B639" s="19" t="s">
        <v>464</v>
      </c>
      <c r="C639" s="19" t="s">
        <v>465</v>
      </c>
      <c r="D639" s="6" t="str">
        <f>A639</f>
        <v>TTTL</v>
      </c>
    </row>
    <row r="640" spans="1:4" ht="12.75">
      <c r="A640" s="6" t="s">
        <v>466</v>
      </c>
      <c r="B640" s="5" t="s">
        <v>467</v>
      </c>
      <c r="C640" s="12" t="s">
        <v>468</v>
      </c>
      <c r="D640" s="6" t="s">
        <v>466</v>
      </c>
    </row>
    <row r="641" spans="1:4" ht="12.75">
      <c r="A641" s="10" t="s">
        <v>469</v>
      </c>
      <c r="B641" s="14" t="s">
        <v>470</v>
      </c>
      <c r="C641" s="10" t="s">
        <v>471</v>
      </c>
      <c r="D641" s="10" t="s">
        <v>469</v>
      </c>
    </row>
    <row r="642" spans="1:4" ht="12.75">
      <c r="A642" s="10" t="s">
        <v>472</v>
      </c>
      <c r="B642" s="5" t="s">
        <v>473</v>
      </c>
      <c r="C642" s="10" t="s">
        <v>474</v>
      </c>
      <c r="D642" s="10" t="s">
        <v>472</v>
      </c>
    </row>
    <row r="643" spans="1:4" ht="12.75">
      <c r="A643" s="17" t="s">
        <v>475</v>
      </c>
      <c r="B643" s="5" t="s">
        <v>476</v>
      </c>
      <c r="C643" s="17" t="s">
        <v>477</v>
      </c>
      <c r="D643" s="17" t="s">
        <v>475</v>
      </c>
    </row>
    <row r="644" spans="1:4" ht="12.75">
      <c r="A644" s="6" t="s">
        <v>478</v>
      </c>
      <c r="B644" s="19" t="s">
        <v>479</v>
      </c>
      <c r="C644" s="19" t="s">
        <v>480</v>
      </c>
      <c r="D644" s="6" t="str">
        <f>A644</f>
        <v>TTTT</v>
      </c>
    </row>
    <row r="645" spans="1:4" ht="12.75">
      <c r="A645" s="10" t="s">
        <v>481</v>
      </c>
      <c r="B645" s="5" t="s">
        <v>482</v>
      </c>
      <c r="C645" s="10" t="s">
        <v>483</v>
      </c>
      <c r="D645" s="10" t="s">
        <v>481</v>
      </c>
    </row>
    <row r="646" spans="1:4" ht="12.75">
      <c r="A646" s="6" t="s">
        <v>484</v>
      </c>
      <c r="B646" s="5" t="s">
        <v>485</v>
      </c>
      <c r="C646" s="12" t="s">
        <v>486</v>
      </c>
      <c r="D646" s="6" t="s">
        <v>484</v>
      </c>
    </row>
    <row r="647" spans="1:4" ht="12.75">
      <c r="A647" s="6" t="s">
        <v>487</v>
      </c>
      <c r="B647" s="19" t="s">
        <v>1502</v>
      </c>
      <c r="C647" s="19" t="s">
        <v>488</v>
      </c>
      <c r="D647" s="6" t="str">
        <f>A647</f>
        <v>TTTT4</v>
      </c>
    </row>
    <row r="648" spans="1:4" ht="12.75">
      <c r="A648" s="17" t="s">
        <v>489</v>
      </c>
      <c r="B648" s="5" t="s">
        <v>490</v>
      </c>
      <c r="C648" s="17" t="s">
        <v>491</v>
      </c>
      <c r="D648" s="17" t="s">
        <v>489</v>
      </c>
    </row>
    <row r="649" spans="1:4" ht="12.75">
      <c r="A649" s="10" t="s">
        <v>492</v>
      </c>
      <c r="B649" s="5" t="s">
        <v>493</v>
      </c>
      <c r="C649" s="10" t="s">
        <v>494</v>
      </c>
      <c r="D649" s="10" t="s">
        <v>492</v>
      </c>
    </row>
    <row r="650" spans="1:4" ht="12.75">
      <c r="A650" s="10" t="s">
        <v>495</v>
      </c>
      <c r="B650" s="14" t="s">
        <v>496</v>
      </c>
      <c r="C650" s="10" t="s">
        <v>497</v>
      </c>
      <c r="D650" s="10" t="s">
        <v>495</v>
      </c>
    </row>
    <row r="651" spans="1:4" ht="12.75">
      <c r="A651" s="17" t="s">
        <v>498</v>
      </c>
      <c r="B651" s="5" t="s">
        <v>499</v>
      </c>
      <c r="C651" s="17" t="s">
        <v>500</v>
      </c>
      <c r="D651" s="17" t="s">
        <v>498</v>
      </c>
    </row>
    <row r="652" spans="1:4" ht="15">
      <c r="A652" s="6" t="s">
        <v>501</v>
      </c>
      <c r="B652" s="16" t="s">
        <v>502</v>
      </c>
      <c r="C652" s="16" t="s">
        <v>503</v>
      </c>
      <c r="D652" s="6" t="s">
        <v>501</v>
      </c>
    </row>
    <row r="653" spans="1:4" ht="12.75">
      <c r="A653" s="6" t="s">
        <v>504</v>
      </c>
      <c r="B653" s="5" t="s">
        <v>505</v>
      </c>
      <c r="C653" s="12" t="s">
        <v>506</v>
      </c>
      <c r="D653" s="6" t="s">
        <v>504</v>
      </c>
    </row>
    <row r="654" spans="1:4" ht="12.75">
      <c r="A654" s="10" t="s">
        <v>507</v>
      </c>
      <c r="B654" s="5" t="s">
        <v>508</v>
      </c>
      <c r="C654" s="10" t="s">
        <v>509</v>
      </c>
      <c r="D654" s="10" t="s">
        <v>507</v>
      </c>
    </row>
    <row r="655" spans="1:4" ht="12.75">
      <c r="A655" s="10" t="s">
        <v>510</v>
      </c>
      <c r="B655" s="14" t="s">
        <v>511</v>
      </c>
      <c r="C655" s="10" t="s">
        <v>512</v>
      </c>
      <c r="D655" s="10" t="s">
        <v>510</v>
      </c>
    </row>
    <row r="656" spans="1:4" ht="12.75">
      <c r="A656" s="6" t="s">
        <v>513</v>
      </c>
      <c r="B656" s="5" t="s">
        <v>514</v>
      </c>
      <c r="C656" s="12" t="s">
        <v>515</v>
      </c>
      <c r="D656" s="6" t="s">
        <v>513</v>
      </c>
    </row>
    <row r="657" spans="1:4" ht="12.75">
      <c r="A657" s="17" t="s">
        <v>516</v>
      </c>
      <c r="B657" s="5" t="s">
        <v>517</v>
      </c>
      <c r="C657" s="17" t="s">
        <v>518</v>
      </c>
      <c r="D657" s="17" t="s">
        <v>516</v>
      </c>
    </row>
    <row r="658" spans="1:4" ht="12.75">
      <c r="A658" s="17" t="s">
        <v>519</v>
      </c>
      <c r="B658" s="5" t="s">
        <v>520</v>
      </c>
      <c r="C658" s="17" t="s">
        <v>521</v>
      </c>
      <c r="D658" s="17" t="s">
        <v>519</v>
      </c>
    </row>
    <row r="659" spans="1:4" ht="12.75">
      <c r="A659" s="17" t="s">
        <v>522</v>
      </c>
      <c r="B659" s="5" t="s">
        <v>523</v>
      </c>
      <c r="C659" s="17" t="s">
        <v>524</v>
      </c>
      <c r="D659" s="17" t="s">
        <v>522</v>
      </c>
    </row>
    <row r="660" spans="1:4" ht="12.75">
      <c r="A660" s="17" t="s">
        <v>525</v>
      </c>
      <c r="B660" s="5" t="s">
        <v>526</v>
      </c>
      <c r="C660" s="17" t="s">
        <v>527</v>
      </c>
      <c r="D660" s="17" t="s">
        <v>525</v>
      </c>
    </row>
    <row r="661" spans="1:4" ht="12.75">
      <c r="A661" s="17" t="s">
        <v>528</v>
      </c>
      <c r="B661" s="5" t="s">
        <v>529</v>
      </c>
      <c r="C661" s="17" t="s">
        <v>530</v>
      </c>
      <c r="D661" s="17" t="s">
        <v>528</v>
      </c>
    </row>
    <row r="662" spans="1:4" ht="12.75">
      <c r="A662" s="10" t="s">
        <v>531</v>
      </c>
      <c r="B662" s="5" t="s">
        <v>532</v>
      </c>
      <c r="C662" s="10" t="s">
        <v>533</v>
      </c>
      <c r="D662" s="10" t="s">
        <v>531</v>
      </c>
    </row>
    <row r="663" spans="1:4" ht="12.75">
      <c r="A663" s="10" t="s">
        <v>534</v>
      </c>
      <c r="B663" s="14" t="s">
        <v>535</v>
      </c>
      <c r="C663" s="10" t="s">
        <v>536</v>
      </c>
      <c r="D663" s="10" t="s">
        <v>534</v>
      </c>
    </row>
    <row r="664" spans="1:4" ht="12.75">
      <c r="A664" s="17" t="s">
        <v>537</v>
      </c>
      <c r="B664" s="5" t="s">
        <v>538</v>
      </c>
      <c r="C664" s="17" t="s">
        <v>539</v>
      </c>
      <c r="D664" s="17" t="s">
        <v>537</v>
      </c>
    </row>
    <row r="665" spans="1:4" ht="12.75">
      <c r="A665" s="17" t="s">
        <v>540</v>
      </c>
      <c r="B665" s="5" t="s">
        <v>541</v>
      </c>
      <c r="C665" s="17" t="s">
        <v>542</v>
      </c>
      <c r="D665" s="17" t="s">
        <v>540</v>
      </c>
    </row>
    <row r="666" spans="1:4" ht="12.75">
      <c r="A666" s="17" t="s">
        <v>543</v>
      </c>
      <c r="B666" s="5" t="s">
        <v>544</v>
      </c>
      <c r="C666" s="17" t="s">
        <v>545</v>
      </c>
      <c r="D666" s="17" t="s">
        <v>543</v>
      </c>
    </row>
    <row r="667" spans="1:4" ht="12.75">
      <c r="A667" s="6" t="s">
        <v>546</v>
      </c>
      <c r="B667" s="19" t="s">
        <v>547</v>
      </c>
      <c r="C667" s="19" t="s">
        <v>548</v>
      </c>
      <c r="D667" s="6" t="str">
        <f>A667</f>
        <v>VCD</v>
      </c>
    </row>
    <row r="668" spans="1:4" ht="15">
      <c r="A668" s="6" t="s">
        <v>549</v>
      </c>
      <c r="B668" s="16" t="s">
        <v>550</v>
      </c>
      <c r="C668" s="16" t="s">
        <v>551</v>
      </c>
      <c r="D668" s="6" t="s">
        <v>549</v>
      </c>
    </row>
    <row r="669" spans="1:4" ht="12.75">
      <c r="A669" s="6" t="s">
        <v>552</v>
      </c>
      <c r="B669" s="5" t="s">
        <v>553</v>
      </c>
      <c r="C669" s="12" t="s">
        <v>554</v>
      </c>
      <c r="D669" s="6" t="s">
        <v>552</v>
      </c>
    </row>
    <row r="670" spans="1:4" ht="12.75">
      <c r="A670" s="17" t="s">
        <v>555</v>
      </c>
      <c r="B670" s="5" t="s">
        <v>556</v>
      </c>
      <c r="C670" s="17" t="s">
        <v>557</v>
      </c>
      <c r="D670" s="17" t="s">
        <v>555</v>
      </c>
    </row>
    <row r="671" spans="1:4" ht="12.75">
      <c r="A671" s="6" t="s">
        <v>558</v>
      </c>
      <c r="B671" s="5" t="s">
        <v>559</v>
      </c>
      <c r="C671" s="12" t="s">
        <v>560</v>
      </c>
      <c r="D671" s="6" t="s">
        <v>558</v>
      </c>
    </row>
    <row r="672" spans="1:4" ht="12.75">
      <c r="A672" s="10" t="s">
        <v>561</v>
      </c>
      <c r="B672" s="14" t="s">
        <v>562</v>
      </c>
      <c r="C672" s="10" t="s">
        <v>563</v>
      </c>
      <c r="D672" s="10" t="s">
        <v>561</v>
      </c>
    </row>
    <row r="673" spans="1:4" ht="15">
      <c r="A673" s="6" t="s">
        <v>564</v>
      </c>
      <c r="B673" s="16" t="s">
        <v>565</v>
      </c>
      <c r="C673" s="16" t="s">
        <v>566</v>
      </c>
      <c r="D673" s="6" t="s">
        <v>564</v>
      </c>
    </row>
    <row r="674" spans="1:4" ht="12.75">
      <c r="A674" s="17" t="s">
        <v>567</v>
      </c>
      <c r="B674" s="5" t="s">
        <v>568</v>
      </c>
      <c r="C674" s="17" t="s">
        <v>569</v>
      </c>
      <c r="D674" s="17" t="s">
        <v>567</v>
      </c>
    </row>
    <row r="675" spans="1:4" ht="12.75">
      <c r="A675" s="17" t="s">
        <v>570</v>
      </c>
      <c r="B675" s="5" t="s">
        <v>571</v>
      </c>
      <c r="C675" s="17" t="s">
        <v>572</v>
      </c>
      <c r="D675" s="17" t="s">
        <v>570</v>
      </c>
    </row>
    <row r="676" spans="1:4" ht="12.75">
      <c r="A676" s="6" t="s">
        <v>573</v>
      </c>
      <c r="B676" s="5" t="s">
        <v>574</v>
      </c>
      <c r="C676" s="12" t="s">
        <v>575</v>
      </c>
      <c r="D676" s="6" t="s">
        <v>573</v>
      </c>
    </row>
    <row r="677" spans="1:4" ht="12.75">
      <c r="A677" s="6" t="s">
        <v>576</v>
      </c>
      <c r="B677" s="25" t="s">
        <v>577</v>
      </c>
      <c r="C677" s="12" t="s">
        <v>578</v>
      </c>
      <c r="D677" s="6" t="s">
        <v>576</v>
      </c>
    </row>
    <row r="678" spans="1:4" ht="12.75">
      <c r="A678" s="6" t="s">
        <v>579</v>
      </c>
      <c r="B678" s="19" t="s">
        <v>580</v>
      </c>
      <c r="C678" s="19" t="s">
        <v>581</v>
      </c>
      <c r="D678" s="6" t="str">
        <f>A678</f>
        <v>VHTT</v>
      </c>
    </row>
    <row r="679" spans="1:4" ht="12.75">
      <c r="A679" s="6" t="s">
        <v>582</v>
      </c>
      <c r="B679" s="5" t="s">
        <v>583</v>
      </c>
      <c r="C679" s="12" t="s">
        <v>584</v>
      </c>
      <c r="D679" s="6" t="s">
        <v>582</v>
      </c>
    </row>
    <row r="680" spans="1:4" ht="15">
      <c r="A680" s="6" t="s">
        <v>585</v>
      </c>
      <c r="B680" s="16" t="s">
        <v>586</v>
      </c>
      <c r="C680" s="16" t="s">
        <v>587</v>
      </c>
      <c r="D680" s="6" t="s">
        <v>585</v>
      </c>
    </row>
    <row r="681" spans="1:4" ht="12.75">
      <c r="A681" s="17" t="s">
        <v>588</v>
      </c>
      <c r="B681" s="5" t="s">
        <v>589</v>
      </c>
      <c r="C681" s="17" t="s">
        <v>590</v>
      </c>
      <c r="D681" s="17" t="s">
        <v>588</v>
      </c>
    </row>
    <row r="682" spans="1:4" ht="12.75">
      <c r="A682" s="26" t="s">
        <v>591</v>
      </c>
      <c r="B682" s="27" t="s">
        <v>592</v>
      </c>
      <c r="C682" s="28" t="s">
        <v>593</v>
      </c>
      <c r="D682" s="29" t="s">
        <v>591</v>
      </c>
    </row>
    <row r="683" spans="1:4" ht="12.75">
      <c r="A683" s="26" t="s">
        <v>594</v>
      </c>
      <c r="B683" s="30" t="s">
        <v>595</v>
      </c>
      <c r="C683" s="31" t="s">
        <v>596</v>
      </c>
      <c r="D683" s="26" t="s">
        <v>594</v>
      </c>
    </row>
    <row r="684" spans="1:4" ht="12.75">
      <c r="A684" s="26" t="s">
        <v>597</v>
      </c>
      <c r="B684" s="30" t="s">
        <v>598</v>
      </c>
      <c r="C684" s="31" t="s">
        <v>599</v>
      </c>
      <c r="D684" s="26" t="s">
        <v>597</v>
      </c>
    </row>
    <row r="685" spans="1:4" ht="15">
      <c r="A685" s="7" t="s">
        <v>600</v>
      </c>
      <c r="B685" s="32" t="s">
        <v>601</v>
      </c>
      <c r="C685" s="32" t="s">
        <v>602</v>
      </c>
      <c r="D685" s="7" t="s">
        <v>600</v>
      </c>
    </row>
    <row r="686" spans="1:4" ht="12.75">
      <c r="A686" s="26" t="s">
        <v>603</v>
      </c>
      <c r="B686" s="30" t="s">
        <v>604</v>
      </c>
      <c r="C686" s="31" t="s">
        <v>605</v>
      </c>
      <c r="D686" s="26" t="s">
        <v>603</v>
      </c>
    </row>
    <row r="687" spans="1:4" ht="12.75">
      <c r="A687" s="26" t="s">
        <v>606</v>
      </c>
      <c r="B687" s="30" t="s">
        <v>607</v>
      </c>
      <c r="C687" s="31" t="s">
        <v>608</v>
      </c>
      <c r="D687" s="26" t="s">
        <v>606</v>
      </c>
    </row>
    <row r="688" spans="1:4" ht="12.75">
      <c r="A688" s="26" t="s">
        <v>609</v>
      </c>
      <c r="B688" s="30" t="s">
        <v>610</v>
      </c>
      <c r="C688" s="31" t="s">
        <v>611</v>
      </c>
      <c r="D688" s="26" t="s">
        <v>609</v>
      </c>
    </row>
    <row r="689" spans="1:4" ht="12.75">
      <c r="A689" s="7" t="s">
        <v>612</v>
      </c>
      <c r="B689" s="30" t="s">
        <v>613</v>
      </c>
      <c r="C689" s="33" t="s">
        <v>614</v>
      </c>
      <c r="D689" s="7" t="s">
        <v>612</v>
      </c>
    </row>
    <row r="690" spans="1:4" ht="15">
      <c r="A690" s="7" t="s">
        <v>615</v>
      </c>
      <c r="B690" s="32" t="s">
        <v>616</v>
      </c>
      <c r="C690" s="32" t="s">
        <v>617</v>
      </c>
      <c r="D690" s="7" t="s">
        <v>615</v>
      </c>
    </row>
    <row r="691" spans="1:4" ht="12.75">
      <c r="A691" s="29" t="s">
        <v>618</v>
      </c>
      <c r="B691" s="30" t="s">
        <v>619</v>
      </c>
      <c r="C691" s="28" t="s">
        <v>620</v>
      </c>
      <c r="D691" s="29" t="s">
        <v>618</v>
      </c>
    </row>
    <row r="692" spans="1:4" ht="12.75">
      <c r="A692" s="26" t="s">
        <v>621</v>
      </c>
      <c r="B692" s="30" t="s">
        <v>622</v>
      </c>
      <c r="C692" s="31" t="s">
        <v>623</v>
      </c>
      <c r="D692" s="26" t="s">
        <v>621</v>
      </c>
    </row>
    <row r="693" spans="1:4" ht="12.75">
      <c r="A693" s="26" t="s">
        <v>624</v>
      </c>
      <c r="B693" s="30" t="s">
        <v>625</v>
      </c>
      <c r="C693" s="31" t="s">
        <v>626</v>
      </c>
      <c r="D693" s="26" t="s">
        <v>624</v>
      </c>
    </row>
    <row r="694" spans="1:4" ht="12.75">
      <c r="A694" s="7" t="s">
        <v>627</v>
      </c>
      <c r="B694" s="34" t="s">
        <v>628</v>
      </c>
      <c r="C694" s="34" t="s">
        <v>629</v>
      </c>
      <c r="D694" s="7" t="str">
        <f>A694</f>
        <v>VTTT2</v>
      </c>
    </row>
    <row r="695" spans="1:4" ht="15">
      <c r="A695" s="7" t="s">
        <v>630</v>
      </c>
      <c r="B695" s="32" t="s">
        <v>631</v>
      </c>
      <c r="C695" s="32" t="s">
        <v>632</v>
      </c>
      <c r="D695" s="7" t="s">
        <v>630</v>
      </c>
    </row>
    <row r="696" spans="1:4" ht="12.75">
      <c r="A696" s="29" t="s">
        <v>633</v>
      </c>
      <c r="B696" s="30" t="s">
        <v>634</v>
      </c>
      <c r="C696" s="28" t="s">
        <v>635</v>
      </c>
      <c r="D696" s="29" t="s">
        <v>633</v>
      </c>
    </row>
    <row r="697" spans="1:4" ht="12.75">
      <c r="A697" s="26" t="s">
        <v>636</v>
      </c>
      <c r="B697" s="30" t="s">
        <v>637</v>
      </c>
      <c r="C697" s="31" t="s">
        <v>638</v>
      </c>
      <c r="D697" s="26" t="s">
        <v>636</v>
      </c>
    </row>
    <row r="698" spans="1:4" ht="12.75">
      <c r="A698" s="26" t="s">
        <v>639</v>
      </c>
      <c r="B698" s="30" t="s">
        <v>640</v>
      </c>
      <c r="C698" s="31" t="s">
        <v>641</v>
      </c>
      <c r="D698" s="26" t="s">
        <v>639</v>
      </c>
    </row>
    <row r="699" spans="1:4" ht="15">
      <c r="A699" s="7" t="s">
        <v>642</v>
      </c>
      <c r="B699" s="32" t="s">
        <v>643</v>
      </c>
      <c r="C699" s="32" t="s">
        <v>644</v>
      </c>
      <c r="D699" s="7" t="s">
        <v>642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vaio</cp:lastModifiedBy>
  <cp:lastPrinted>2016-11-08T03:57:43Z</cp:lastPrinted>
  <dcterms:created xsi:type="dcterms:W3CDTF">2016-11-01T03:39:36Z</dcterms:created>
  <dcterms:modified xsi:type="dcterms:W3CDTF">2016-12-01T04:51:03Z</dcterms:modified>
  <cp:category/>
  <cp:version/>
  <cp:contentType/>
  <cp:contentStatus/>
</cp:coreProperties>
</file>