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995" activeTab="0"/>
  </bookViews>
  <sheets>
    <sheet name="220KTLTC01" sheetId="1" r:id="rId1"/>
  </sheets>
  <definedNames>
    <definedName name="_xlnm._FilterDatabase" localSheetId="0" hidden="1">'220KTLTC01'!$A$3:$G$43</definedName>
  </definedNames>
  <calcPr fullCalcOnLoad="1"/>
</workbook>
</file>

<file path=xl/sharedStrings.xml><?xml version="1.0" encoding="utf-8"?>
<sst xmlns="http://schemas.openxmlformats.org/spreadsheetml/2006/main" count="168" uniqueCount="125">
  <si>
    <t>220KTLTC01</t>
  </si>
  <si>
    <t>STT</t>
  </si>
  <si>
    <t>Mã sinh viên</t>
  </si>
  <si>
    <t>Họ</t>
  </si>
  <si>
    <t>Tên</t>
  </si>
  <si>
    <t>Ngày sinh</t>
  </si>
  <si>
    <t>VÕ ANH</t>
  </si>
  <si>
    <t>TẤN</t>
  </si>
  <si>
    <t>TRẦN ĐỨC</t>
  </si>
  <si>
    <t>HẬN</t>
  </si>
  <si>
    <t>NGUYỄN TRẦN THANH</t>
  </si>
  <si>
    <t>LÂM</t>
  </si>
  <si>
    <t>NGUYỄN ĐỨC</t>
  </si>
  <si>
    <t>NHÂN</t>
  </si>
  <si>
    <t>VÕ HỒNG</t>
  </si>
  <si>
    <t>THI</t>
  </si>
  <si>
    <t>HUỲNH MINH</t>
  </si>
  <si>
    <t>QUYỀN</t>
  </si>
  <si>
    <t>NGUYỄN CÔNG</t>
  </si>
  <si>
    <t>VINH</t>
  </si>
  <si>
    <t>HÀ CÔNG</t>
  </si>
  <si>
    <t>VIÊN</t>
  </si>
  <si>
    <t>ĐOÀN LÊ ANH</t>
  </si>
  <si>
    <t>HUY</t>
  </si>
  <si>
    <t>NGUYỄN MINH</t>
  </si>
  <si>
    <t>TRUNG</t>
  </si>
  <si>
    <t>LƯƠNG CÔNG</t>
  </si>
  <si>
    <t>KHÁNH</t>
  </si>
  <si>
    <t>NGUYỄN</t>
  </si>
  <si>
    <t>ĐÔNG</t>
  </si>
  <si>
    <t>VÕ QUỐC</t>
  </si>
  <si>
    <t>BẢO</t>
  </si>
  <si>
    <t>LÊ VĂN</t>
  </si>
  <si>
    <t>CƯỜNG</t>
  </si>
  <si>
    <t>TRƯƠNG QUỐC</t>
  </si>
  <si>
    <t>KHANH</t>
  </si>
  <si>
    <t>NGUYỄN LÊ</t>
  </si>
  <si>
    <t>LUẬN</t>
  </si>
  <si>
    <t>NGUYỄN XUÂN</t>
  </si>
  <si>
    <t>SỸ</t>
  </si>
  <si>
    <t>NGUYỄN PHẠM HÙNG</t>
  </si>
  <si>
    <t>VĨ</t>
  </si>
  <si>
    <t>Nguyễn</t>
  </si>
  <si>
    <t>An</t>
  </si>
  <si>
    <t>Bạch Ngọc</t>
  </si>
  <si>
    <t>Bông</t>
  </si>
  <si>
    <t>Cường</t>
  </si>
  <si>
    <t>Nguyễn Quang</t>
  </si>
  <si>
    <t>Đại</t>
  </si>
  <si>
    <t>Mai Huy</t>
  </si>
  <si>
    <t>Đạt</t>
  </si>
  <si>
    <t>Nguyễn Văn</t>
  </si>
  <si>
    <t>Điệp</t>
  </si>
  <si>
    <t>Trương Văn</t>
  </si>
  <si>
    <t>Hiếu</t>
  </si>
  <si>
    <t>Nguyễn Hữu</t>
  </si>
  <si>
    <t>Huy</t>
  </si>
  <si>
    <t>Hồ Phước</t>
  </si>
  <si>
    <t>Nguyễn Mạnh Long</t>
  </si>
  <si>
    <t>Trương Trung</t>
  </si>
  <si>
    <t>Kiên</t>
  </si>
  <si>
    <t>Phù Trung</t>
  </si>
  <si>
    <t>Lành</t>
  </si>
  <si>
    <t>Hồ Văn Quốc</t>
  </si>
  <si>
    <t>Long</t>
  </si>
  <si>
    <t>Phúc</t>
  </si>
  <si>
    <t>Lê Phú</t>
  </si>
  <si>
    <t>Quân</t>
  </si>
  <si>
    <t>Đỗ Minh</t>
  </si>
  <si>
    <t>Sơn</t>
  </si>
  <si>
    <t>Phan Đình Tiến</t>
  </si>
  <si>
    <t>Sỹ</t>
  </si>
  <si>
    <t>Nguyễn Đình</t>
  </si>
  <si>
    <t>Thịnh</t>
  </si>
  <si>
    <t>Thìn</t>
  </si>
  <si>
    <t>Lê Văn</t>
  </si>
  <si>
    <t>Thức</t>
  </si>
  <si>
    <t>Tào Văn</t>
  </si>
  <si>
    <t>Trinh</t>
  </si>
  <si>
    <t>Đoàn Ngọc</t>
  </si>
  <si>
    <t>Việt</t>
  </si>
  <si>
    <t>Email</t>
  </si>
  <si>
    <t>1911504110138@sv.ute.udn.vn</t>
  </si>
  <si>
    <t>1911504110213@sv.ute.udn.vn</t>
  </si>
  <si>
    <t>1911504110221@sv.ute.udn.vn</t>
  </si>
  <si>
    <t>1911504110228@sv.ute.udn.vn</t>
  </si>
  <si>
    <t>1911504210150@sv.ute.udn.vn</t>
  </si>
  <si>
    <t>1911504210239@sv.ute.udn.vn</t>
  </si>
  <si>
    <t>1911504210256@sv.ute.udn.vn</t>
  </si>
  <si>
    <t>1911505120259@sv.ute.udn.vn</t>
  </si>
  <si>
    <t>1911505410125@sv.ute.udn.vn</t>
  </si>
  <si>
    <t>1911505410166@sv.ute.udn.vn</t>
  </si>
  <si>
    <t>1911505510123@sv.ute.udn.vn</t>
  </si>
  <si>
    <t>1911514110105@sv.ute.udn.vn</t>
  </si>
  <si>
    <t>2050441200105@sv.ute.udn.vn</t>
  </si>
  <si>
    <t>2050441200109@sv.ute.udn.vn</t>
  </si>
  <si>
    <t>2050441200151@sv.ute.udn.vn</t>
  </si>
  <si>
    <t>2050441200161@sv.ute.udn.vn</t>
  </si>
  <si>
    <t>2050441200231@sv.ute.udn.vn</t>
  </si>
  <si>
    <t>2050441200256@sv.ute.udn.vn</t>
  </si>
  <si>
    <t>1811504110101@sv.ute.udn.vn</t>
  </si>
  <si>
    <t>1811504110202@sv.ute.udn.vn</t>
  </si>
  <si>
    <t>1811504110105@sv.ute.udn.vn</t>
  </si>
  <si>
    <t>1811504310203@sv.ute.udn.vn</t>
  </si>
  <si>
    <t>1811504210207@sv.ute.udn.vn</t>
  </si>
  <si>
    <t>1811504210406@sv.ute.udn.vn</t>
  </si>
  <si>
    <t>1811504110214@sv.ute.udn.vn</t>
  </si>
  <si>
    <t>1811504110220@sv.ute.udn.vn</t>
  </si>
  <si>
    <t>1811504310212@sv.ute.udn.vn</t>
  </si>
  <si>
    <t>1811505410114@sv.ute.udn.vn</t>
  </si>
  <si>
    <t>1811504410266@sv.ute.udn.vn</t>
  </si>
  <si>
    <t>1811504110124@sv.ute.udn.vn</t>
  </si>
  <si>
    <t>1811504110229@sv.ute.udn.vn</t>
  </si>
  <si>
    <t>1811505120232@sv.ute.udn.vn</t>
  </si>
  <si>
    <t>1811504310129@sv.ute.udn.vn</t>
  </si>
  <si>
    <t>1811504110135@sv.ute.udn.vn</t>
  </si>
  <si>
    <t>1811504110334@sv.ute.udn.vn</t>
  </si>
  <si>
    <t>1811504110139@sv.ute.udn.vn</t>
  </si>
  <si>
    <t>1811504310142@sv.ute.udn.vn</t>
  </si>
  <si>
    <t>1811504310241@sv.ute.udn.vn</t>
  </si>
  <si>
    <t>1811504310245@sv.ute.udn.vn</t>
  </si>
  <si>
    <t>1811504310152@sv.ute.udn.vn</t>
  </si>
  <si>
    <t>Xác nhận thi online</t>
  </si>
  <si>
    <t>Đồng ý</t>
  </si>
  <si>
    <t>Chưa xác nhận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</si>
</sst>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14" fontId="38" fillId="0" borderId="10" xfId="0" applyNumberFormat="1" applyFont="1" applyBorder="1" applyAlignment="1">
      <alignment horizont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D10" sqref="D10"/>
    </sheetView>
  </sheetViews>
  <sheetFormatPr defaultColWidth="57.7109375" defaultRowHeight="15"/>
  <cols>
    <col min="1" max="1" width="3.57421875" style="0" bestFit="1" customWidth="1"/>
    <col min="2" max="2" width="14.140625" style="0" bestFit="1" customWidth="1"/>
    <col min="3" max="3" width="26.57421875" style="0" bestFit="1" customWidth="1"/>
    <col min="4" max="4" width="17.7109375" style="0" bestFit="1" customWidth="1"/>
    <col min="5" max="5" width="6.8515625" style="0" bestFit="1" customWidth="1"/>
    <col min="6" max="6" width="12.7109375" style="0" customWidth="1"/>
    <col min="7" max="7" width="17.7109375" style="0" bestFit="1" customWidth="1"/>
  </cols>
  <sheetData>
    <row r="1" spans="1:7" ht="15" customHeight="1">
      <c r="A1" s="12" t="s">
        <v>0</v>
      </c>
      <c r="B1" s="12"/>
      <c r="C1" s="12"/>
      <c r="D1" s="12"/>
      <c r="E1" s="12"/>
      <c r="F1" s="12"/>
      <c r="G1" s="12"/>
    </row>
    <row r="2" spans="1:7" ht="15" customHeight="1">
      <c r="A2" s="7"/>
      <c r="B2" s="6"/>
      <c r="C2" s="6"/>
      <c r="D2" s="6"/>
      <c r="E2" s="6"/>
      <c r="F2" s="6"/>
      <c r="G2" s="6"/>
    </row>
    <row r="3" spans="1:7" ht="15">
      <c r="A3" s="1" t="s">
        <v>1</v>
      </c>
      <c r="B3" s="1" t="s">
        <v>2</v>
      </c>
      <c r="C3" s="1" t="s">
        <v>81</v>
      </c>
      <c r="D3" s="1" t="s">
        <v>3</v>
      </c>
      <c r="E3" s="1" t="s">
        <v>4</v>
      </c>
      <c r="F3" s="1" t="s">
        <v>5</v>
      </c>
      <c r="G3" s="1" t="s">
        <v>122</v>
      </c>
    </row>
    <row r="4" spans="1:7" ht="15">
      <c r="A4" s="2">
        <v>1</v>
      </c>
      <c r="B4" s="2" t="str">
        <f>"1911504110138"</f>
        <v>1911504110138</v>
      </c>
      <c r="C4" s="2" t="s">
        <v>82</v>
      </c>
      <c r="D4" s="3" t="s">
        <v>6</v>
      </c>
      <c r="E4" s="4" t="s">
        <v>7</v>
      </c>
      <c r="F4" s="5">
        <v>36999</v>
      </c>
      <c r="G4" s="3" t="s">
        <v>123</v>
      </c>
    </row>
    <row r="5" spans="1:7" ht="15">
      <c r="A5" s="2">
        <v>2</v>
      </c>
      <c r="B5" s="2" t="str">
        <f>"1911504110213"</f>
        <v>1911504110213</v>
      </c>
      <c r="C5" s="2" t="s">
        <v>83</v>
      </c>
      <c r="D5" s="3" t="s">
        <v>8</v>
      </c>
      <c r="E5" s="4" t="s">
        <v>9</v>
      </c>
      <c r="F5" s="5">
        <v>37193</v>
      </c>
      <c r="G5" s="3" t="s">
        <v>123</v>
      </c>
    </row>
    <row r="6" spans="1:7" ht="15">
      <c r="A6" s="8">
        <v>3</v>
      </c>
      <c r="B6" s="8" t="str">
        <f>"1911504110221"</f>
        <v>1911504110221</v>
      </c>
      <c r="C6" s="8" t="s">
        <v>84</v>
      </c>
      <c r="D6" s="9" t="s">
        <v>10</v>
      </c>
      <c r="E6" s="10" t="s">
        <v>11</v>
      </c>
      <c r="F6" s="11">
        <v>37033</v>
      </c>
      <c r="G6" s="9" t="s">
        <v>124</v>
      </c>
    </row>
    <row r="7" spans="1:7" ht="15">
      <c r="A7" s="2">
        <v>4</v>
      </c>
      <c r="B7" s="2" t="str">
        <f>"1911504110228"</f>
        <v>1911504110228</v>
      </c>
      <c r="C7" s="2" t="s">
        <v>85</v>
      </c>
      <c r="D7" s="3" t="s">
        <v>12</v>
      </c>
      <c r="E7" s="4" t="s">
        <v>13</v>
      </c>
      <c r="F7" s="5">
        <v>36972</v>
      </c>
      <c r="G7" s="3" t="s">
        <v>123</v>
      </c>
    </row>
    <row r="8" spans="1:7" ht="15">
      <c r="A8" s="2">
        <v>5</v>
      </c>
      <c r="B8" s="2" t="str">
        <f>"1911504210150"</f>
        <v>1911504210150</v>
      </c>
      <c r="C8" s="2" t="s">
        <v>86</v>
      </c>
      <c r="D8" s="3" t="s">
        <v>14</v>
      </c>
      <c r="E8" s="4" t="s">
        <v>15</v>
      </c>
      <c r="F8" s="5">
        <v>36950</v>
      </c>
      <c r="G8" s="3" t="s">
        <v>123</v>
      </c>
    </row>
    <row r="9" spans="1:7" ht="15">
      <c r="A9" s="2">
        <v>6</v>
      </c>
      <c r="B9" s="2" t="str">
        <f>"1911504210239"</f>
        <v>1911504210239</v>
      </c>
      <c r="C9" s="2" t="s">
        <v>87</v>
      </c>
      <c r="D9" s="3" t="s">
        <v>16</v>
      </c>
      <c r="E9" s="4" t="s">
        <v>17</v>
      </c>
      <c r="F9" s="5">
        <v>36923</v>
      </c>
      <c r="G9" s="3" t="s">
        <v>123</v>
      </c>
    </row>
    <row r="10" spans="1:7" ht="15">
      <c r="A10" s="8">
        <v>7</v>
      </c>
      <c r="B10" s="8" t="str">
        <f>"1911504210256"</f>
        <v>1911504210256</v>
      </c>
      <c r="C10" s="8" t="s">
        <v>88</v>
      </c>
      <c r="D10" s="9" t="s">
        <v>18</v>
      </c>
      <c r="E10" s="10" t="s">
        <v>19</v>
      </c>
      <c r="F10" s="11">
        <v>37165</v>
      </c>
      <c r="G10" s="9" t="s">
        <v>124</v>
      </c>
    </row>
    <row r="11" spans="1:7" ht="15">
      <c r="A11" s="8">
        <v>8</v>
      </c>
      <c r="B11" s="8" t="str">
        <f>"1911505120259"</f>
        <v>1911505120259</v>
      </c>
      <c r="C11" s="8" t="s">
        <v>89</v>
      </c>
      <c r="D11" s="9" t="s">
        <v>20</v>
      </c>
      <c r="E11" s="10" t="s">
        <v>21</v>
      </c>
      <c r="F11" s="11">
        <v>37153</v>
      </c>
      <c r="G11" s="9" t="s">
        <v>124</v>
      </c>
    </row>
    <row r="12" spans="1:7" ht="15">
      <c r="A12" s="2">
        <v>9</v>
      </c>
      <c r="B12" s="2" t="str">
        <f>"1911505410125"</f>
        <v>1911505410125</v>
      </c>
      <c r="C12" s="2" t="s">
        <v>90</v>
      </c>
      <c r="D12" s="3" t="s">
        <v>22</v>
      </c>
      <c r="E12" s="4" t="s">
        <v>23</v>
      </c>
      <c r="F12" s="5">
        <v>37222</v>
      </c>
      <c r="G12" s="3" t="s">
        <v>123</v>
      </c>
    </row>
    <row r="13" spans="1:7" ht="15">
      <c r="A13" s="2">
        <v>10</v>
      </c>
      <c r="B13" s="2" t="str">
        <f>"1911505410166"</f>
        <v>1911505410166</v>
      </c>
      <c r="C13" s="2" t="s">
        <v>91</v>
      </c>
      <c r="D13" s="3" t="s">
        <v>24</v>
      </c>
      <c r="E13" s="4" t="s">
        <v>25</v>
      </c>
      <c r="F13" s="5">
        <v>37075</v>
      </c>
      <c r="G13" s="3" t="s">
        <v>123</v>
      </c>
    </row>
    <row r="14" spans="1:7" ht="15">
      <c r="A14" s="2">
        <v>11</v>
      </c>
      <c r="B14" s="2" t="str">
        <f>"1911505510123"</f>
        <v>1911505510123</v>
      </c>
      <c r="C14" s="2" t="s">
        <v>92</v>
      </c>
      <c r="D14" s="3" t="s">
        <v>26</v>
      </c>
      <c r="E14" s="4" t="s">
        <v>27</v>
      </c>
      <c r="F14" s="5">
        <v>36702</v>
      </c>
      <c r="G14" s="3" t="s">
        <v>123</v>
      </c>
    </row>
    <row r="15" spans="1:7" ht="15">
      <c r="A15" s="2">
        <v>12</v>
      </c>
      <c r="B15" s="2" t="str">
        <f>"1911514110105"</f>
        <v>1911514110105</v>
      </c>
      <c r="C15" s="2" t="s">
        <v>93</v>
      </c>
      <c r="D15" s="3" t="s">
        <v>28</v>
      </c>
      <c r="E15" s="4" t="s">
        <v>29</v>
      </c>
      <c r="F15" s="5">
        <v>37235</v>
      </c>
      <c r="G15" s="3" t="s">
        <v>123</v>
      </c>
    </row>
    <row r="16" spans="1:7" ht="15">
      <c r="A16" s="8">
        <v>13</v>
      </c>
      <c r="B16" s="8" t="str">
        <f>"2050441200105"</f>
        <v>2050441200105</v>
      </c>
      <c r="C16" s="8" t="s">
        <v>94</v>
      </c>
      <c r="D16" s="9" t="s">
        <v>30</v>
      </c>
      <c r="E16" s="10" t="s">
        <v>31</v>
      </c>
      <c r="F16" s="11">
        <v>37476</v>
      </c>
      <c r="G16" s="9" t="s">
        <v>124</v>
      </c>
    </row>
    <row r="17" spans="1:7" ht="15">
      <c r="A17" s="2">
        <v>14</v>
      </c>
      <c r="B17" s="2" t="str">
        <f>"2050441200109"</f>
        <v>2050441200109</v>
      </c>
      <c r="C17" s="2" t="s">
        <v>95</v>
      </c>
      <c r="D17" s="3" t="s">
        <v>32</v>
      </c>
      <c r="E17" s="4" t="s">
        <v>33</v>
      </c>
      <c r="F17" s="5">
        <v>37328</v>
      </c>
      <c r="G17" s="3" t="s">
        <v>123</v>
      </c>
    </row>
    <row r="18" spans="1:7" ht="15">
      <c r="A18" s="2">
        <v>15</v>
      </c>
      <c r="B18" s="2" t="str">
        <f>"2050441200151"</f>
        <v>2050441200151</v>
      </c>
      <c r="C18" s="2" t="s">
        <v>96</v>
      </c>
      <c r="D18" s="3" t="s">
        <v>34</v>
      </c>
      <c r="E18" s="4" t="s">
        <v>35</v>
      </c>
      <c r="F18" s="5">
        <v>37410</v>
      </c>
      <c r="G18" s="3" t="s">
        <v>123</v>
      </c>
    </row>
    <row r="19" spans="1:7" ht="15">
      <c r="A19" s="8">
        <v>16</v>
      </c>
      <c r="B19" s="8" t="str">
        <f>"2050441200161"</f>
        <v>2050441200161</v>
      </c>
      <c r="C19" s="8" t="s">
        <v>97</v>
      </c>
      <c r="D19" s="9" t="s">
        <v>36</v>
      </c>
      <c r="E19" s="10" t="s">
        <v>37</v>
      </c>
      <c r="F19" s="11">
        <v>37452</v>
      </c>
      <c r="G19" s="9" t="s">
        <v>124</v>
      </c>
    </row>
    <row r="20" spans="1:7" ht="15">
      <c r="A20" s="2">
        <v>17</v>
      </c>
      <c r="B20" s="2" t="str">
        <f>"2050441200231"</f>
        <v>2050441200231</v>
      </c>
      <c r="C20" s="2" t="s">
        <v>98</v>
      </c>
      <c r="D20" s="3" t="s">
        <v>38</v>
      </c>
      <c r="E20" s="4" t="s">
        <v>39</v>
      </c>
      <c r="F20" s="5">
        <v>37332</v>
      </c>
      <c r="G20" s="3" t="s">
        <v>123</v>
      </c>
    </row>
    <row r="21" spans="1:7" ht="15">
      <c r="A21" s="2">
        <v>18</v>
      </c>
      <c r="B21" s="2" t="str">
        <f>"2050441200256"</f>
        <v>2050441200256</v>
      </c>
      <c r="C21" s="2" t="s">
        <v>99</v>
      </c>
      <c r="D21" s="3" t="s">
        <v>40</v>
      </c>
      <c r="E21" s="4" t="s">
        <v>41</v>
      </c>
      <c r="F21" s="5">
        <v>37459</v>
      </c>
      <c r="G21" s="3" t="s">
        <v>123</v>
      </c>
    </row>
    <row r="22" spans="1:7" ht="15">
      <c r="A22" s="2">
        <v>19</v>
      </c>
      <c r="B22" s="2" t="str">
        <f>"1811504110101"</f>
        <v>1811504110101</v>
      </c>
      <c r="C22" s="2" t="s">
        <v>100</v>
      </c>
      <c r="D22" s="3" t="s">
        <v>42</v>
      </c>
      <c r="E22" s="4" t="s">
        <v>43</v>
      </c>
      <c r="F22" s="5">
        <v>36755</v>
      </c>
      <c r="G22" s="3" t="s">
        <v>123</v>
      </c>
    </row>
    <row r="23" spans="1:7" ht="15">
      <c r="A23" s="2">
        <v>20</v>
      </c>
      <c r="B23" s="2" t="str">
        <f>"1811504110202"</f>
        <v>1811504110202</v>
      </c>
      <c r="C23" s="2" t="s">
        <v>101</v>
      </c>
      <c r="D23" s="3" t="s">
        <v>44</v>
      </c>
      <c r="E23" s="4" t="s">
        <v>45</v>
      </c>
      <c r="F23" s="5">
        <v>36647</v>
      </c>
      <c r="G23" s="3" t="s">
        <v>123</v>
      </c>
    </row>
    <row r="24" spans="1:7" ht="15">
      <c r="A24" s="2">
        <v>21</v>
      </c>
      <c r="B24" s="2" t="str">
        <f>"1811504110105"</f>
        <v>1811504110105</v>
      </c>
      <c r="C24" s="2" t="s">
        <v>102</v>
      </c>
      <c r="D24" s="3" t="s">
        <v>42</v>
      </c>
      <c r="E24" s="4" t="s">
        <v>46</v>
      </c>
      <c r="F24" s="5">
        <v>36784</v>
      </c>
      <c r="G24" s="3" t="s">
        <v>123</v>
      </c>
    </row>
    <row r="25" spans="1:7" ht="15">
      <c r="A25" s="2">
        <v>22</v>
      </c>
      <c r="B25" s="2" t="str">
        <f>"1811504310203"</f>
        <v>1811504310203</v>
      </c>
      <c r="C25" s="2" t="s">
        <v>103</v>
      </c>
      <c r="D25" s="3" t="s">
        <v>47</v>
      </c>
      <c r="E25" s="4" t="s">
        <v>48</v>
      </c>
      <c r="F25" s="5">
        <v>36604</v>
      </c>
      <c r="G25" s="3" t="s">
        <v>123</v>
      </c>
    </row>
    <row r="26" spans="1:7" ht="15">
      <c r="A26" s="2">
        <v>23</v>
      </c>
      <c r="B26" s="2" t="str">
        <f>"1811504210207"</f>
        <v>1811504210207</v>
      </c>
      <c r="C26" s="2" t="s">
        <v>104</v>
      </c>
      <c r="D26" s="3" t="s">
        <v>49</v>
      </c>
      <c r="E26" s="4" t="s">
        <v>50</v>
      </c>
      <c r="F26" s="5">
        <v>36661</v>
      </c>
      <c r="G26" s="3" t="s">
        <v>123</v>
      </c>
    </row>
    <row r="27" spans="1:7" ht="15">
      <c r="A27" s="8">
        <v>24</v>
      </c>
      <c r="B27" s="8" t="str">
        <f>"1811504210406"</f>
        <v>1811504210406</v>
      </c>
      <c r="C27" s="8" t="s">
        <v>105</v>
      </c>
      <c r="D27" s="9" t="s">
        <v>51</v>
      </c>
      <c r="E27" s="10" t="s">
        <v>52</v>
      </c>
      <c r="F27" s="11">
        <v>36678</v>
      </c>
      <c r="G27" s="9" t="s">
        <v>124</v>
      </c>
    </row>
    <row r="28" spans="1:7" ht="15">
      <c r="A28" s="2">
        <v>25</v>
      </c>
      <c r="B28" s="2" t="str">
        <f>"1811504110214"</f>
        <v>1811504110214</v>
      </c>
      <c r="C28" s="2" t="s">
        <v>106</v>
      </c>
      <c r="D28" s="3" t="s">
        <v>53</v>
      </c>
      <c r="E28" s="4" t="s">
        <v>54</v>
      </c>
      <c r="F28" s="5">
        <v>36875</v>
      </c>
      <c r="G28" s="3" t="s">
        <v>123</v>
      </c>
    </row>
    <row r="29" spans="1:7" ht="15">
      <c r="A29" s="2">
        <v>26</v>
      </c>
      <c r="B29" s="2" t="str">
        <f>"1811504110220"</f>
        <v>1811504110220</v>
      </c>
      <c r="C29" s="2" t="s">
        <v>107</v>
      </c>
      <c r="D29" s="3" t="s">
        <v>55</v>
      </c>
      <c r="E29" s="4" t="s">
        <v>56</v>
      </c>
      <c r="F29" s="5">
        <v>36786</v>
      </c>
      <c r="G29" s="3" t="s">
        <v>123</v>
      </c>
    </row>
    <row r="30" spans="1:7" ht="15">
      <c r="A30" s="2">
        <v>27</v>
      </c>
      <c r="B30" s="2" t="str">
        <f>"1811504310212"</f>
        <v>1811504310212</v>
      </c>
      <c r="C30" s="2" t="s">
        <v>108</v>
      </c>
      <c r="D30" s="3" t="s">
        <v>57</v>
      </c>
      <c r="E30" s="4" t="s">
        <v>56</v>
      </c>
      <c r="F30" s="5">
        <v>36637</v>
      </c>
      <c r="G30" s="3" t="s">
        <v>123</v>
      </c>
    </row>
    <row r="31" spans="1:7" ht="15">
      <c r="A31" s="8">
        <v>28</v>
      </c>
      <c r="B31" s="8" t="str">
        <f>"1811505410114"</f>
        <v>1811505410114</v>
      </c>
      <c r="C31" s="8" t="s">
        <v>109</v>
      </c>
      <c r="D31" s="9" t="s">
        <v>58</v>
      </c>
      <c r="E31" s="10" t="s">
        <v>56</v>
      </c>
      <c r="F31" s="11">
        <v>36818</v>
      </c>
      <c r="G31" s="9" t="s">
        <v>124</v>
      </c>
    </row>
    <row r="32" spans="1:7" ht="15">
      <c r="A32" s="2">
        <v>29</v>
      </c>
      <c r="B32" s="2" t="str">
        <f>"1811504410266"</f>
        <v>1811504410266</v>
      </c>
      <c r="C32" s="2" t="s">
        <v>110</v>
      </c>
      <c r="D32" s="3" t="s">
        <v>59</v>
      </c>
      <c r="E32" s="4" t="s">
        <v>60</v>
      </c>
      <c r="F32" s="5">
        <v>36812</v>
      </c>
      <c r="G32" s="3" t="s">
        <v>123</v>
      </c>
    </row>
    <row r="33" spans="1:7" ht="15">
      <c r="A33" s="2">
        <v>30</v>
      </c>
      <c r="B33" s="2" t="str">
        <f>"1811504110124"</f>
        <v>1811504110124</v>
      </c>
      <c r="C33" s="2" t="s">
        <v>111</v>
      </c>
      <c r="D33" s="3" t="s">
        <v>61</v>
      </c>
      <c r="E33" s="4" t="s">
        <v>62</v>
      </c>
      <c r="F33" s="5">
        <v>36335</v>
      </c>
      <c r="G33" s="3" t="s">
        <v>123</v>
      </c>
    </row>
    <row r="34" spans="1:7" ht="15">
      <c r="A34" s="2">
        <v>31</v>
      </c>
      <c r="B34" s="2" t="str">
        <f>"1811504110229"</f>
        <v>1811504110229</v>
      </c>
      <c r="C34" s="2" t="s">
        <v>112</v>
      </c>
      <c r="D34" s="3" t="s">
        <v>63</v>
      </c>
      <c r="E34" s="4" t="s">
        <v>64</v>
      </c>
      <c r="F34" s="5">
        <v>36716</v>
      </c>
      <c r="G34" s="3" t="s">
        <v>123</v>
      </c>
    </row>
    <row r="35" spans="1:7" ht="15">
      <c r="A35" s="8">
        <v>32</v>
      </c>
      <c r="B35" s="8" t="str">
        <f>"1811505120232"</f>
        <v>1811505120232</v>
      </c>
      <c r="C35" s="8" t="s">
        <v>113</v>
      </c>
      <c r="D35" s="9" t="s">
        <v>55</v>
      </c>
      <c r="E35" s="10" t="s">
        <v>65</v>
      </c>
      <c r="F35" s="11">
        <v>36539</v>
      </c>
      <c r="G35" s="9" t="s">
        <v>124</v>
      </c>
    </row>
    <row r="36" spans="1:7" ht="15">
      <c r="A36" s="2">
        <v>33</v>
      </c>
      <c r="B36" s="2" t="str">
        <f>"1811504310129"</f>
        <v>1811504310129</v>
      </c>
      <c r="C36" s="2" t="s">
        <v>114</v>
      </c>
      <c r="D36" s="3" t="s">
        <v>66</v>
      </c>
      <c r="E36" s="4" t="s">
        <v>67</v>
      </c>
      <c r="F36" s="5">
        <v>36764</v>
      </c>
      <c r="G36" s="3" t="s">
        <v>123</v>
      </c>
    </row>
    <row r="37" spans="1:7" ht="15">
      <c r="A37" s="2">
        <v>34</v>
      </c>
      <c r="B37" s="2" t="str">
        <f>"1811504110135"</f>
        <v>1811504110135</v>
      </c>
      <c r="C37" s="2" t="s">
        <v>115</v>
      </c>
      <c r="D37" s="3" t="s">
        <v>68</v>
      </c>
      <c r="E37" s="4" t="s">
        <v>69</v>
      </c>
      <c r="F37" s="5">
        <v>36870</v>
      </c>
      <c r="G37" s="3" t="s">
        <v>123</v>
      </c>
    </row>
    <row r="38" spans="1:7" ht="15">
      <c r="A38" s="8">
        <v>35</v>
      </c>
      <c r="B38" s="8" t="str">
        <f>"1811504110334"</f>
        <v>1811504110334</v>
      </c>
      <c r="C38" s="8" t="s">
        <v>116</v>
      </c>
      <c r="D38" s="9" t="s">
        <v>70</v>
      </c>
      <c r="E38" s="10" t="s">
        <v>71</v>
      </c>
      <c r="F38" s="11">
        <v>36813</v>
      </c>
      <c r="G38" s="9" t="s">
        <v>124</v>
      </c>
    </row>
    <row r="39" spans="1:7" ht="15">
      <c r="A39" s="2">
        <v>36</v>
      </c>
      <c r="B39" s="2" t="str">
        <f>"1811504110139"</f>
        <v>1811504110139</v>
      </c>
      <c r="C39" s="2" t="s">
        <v>117</v>
      </c>
      <c r="D39" s="3" t="s">
        <v>72</v>
      </c>
      <c r="E39" s="4" t="s">
        <v>73</v>
      </c>
      <c r="F39" s="5">
        <v>36725</v>
      </c>
      <c r="G39" s="3" t="s">
        <v>123</v>
      </c>
    </row>
    <row r="40" spans="1:7" ht="15">
      <c r="A40" s="2">
        <v>37</v>
      </c>
      <c r="B40" s="2" t="str">
        <f>"1811504310142"</f>
        <v>1811504310142</v>
      </c>
      <c r="C40" s="2" t="s">
        <v>118</v>
      </c>
      <c r="D40" s="3" t="s">
        <v>51</v>
      </c>
      <c r="E40" s="4" t="s">
        <v>74</v>
      </c>
      <c r="F40" s="5">
        <v>36584</v>
      </c>
      <c r="G40" s="3" t="s">
        <v>123</v>
      </c>
    </row>
    <row r="41" spans="1:7" ht="15">
      <c r="A41" s="2">
        <v>38</v>
      </c>
      <c r="B41" s="2" t="str">
        <f>"1811504310241"</f>
        <v>1811504310241</v>
      </c>
      <c r="C41" s="2" t="s">
        <v>119</v>
      </c>
      <c r="D41" s="3" t="s">
        <v>75</v>
      </c>
      <c r="E41" s="4" t="s">
        <v>76</v>
      </c>
      <c r="F41" s="5">
        <v>36546</v>
      </c>
      <c r="G41" s="3" t="s">
        <v>123</v>
      </c>
    </row>
    <row r="42" spans="1:7" ht="15">
      <c r="A42" s="2">
        <v>39</v>
      </c>
      <c r="B42" s="2" t="str">
        <f>"1811504310245"</f>
        <v>1811504310245</v>
      </c>
      <c r="C42" s="2" t="s">
        <v>120</v>
      </c>
      <c r="D42" s="3" t="s">
        <v>77</v>
      </c>
      <c r="E42" s="4" t="s">
        <v>78</v>
      </c>
      <c r="F42" s="5">
        <v>36564</v>
      </c>
      <c r="G42" s="3" t="s">
        <v>123</v>
      </c>
    </row>
    <row r="43" spans="1:7" ht="15">
      <c r="A43" s="2">
        <v>40</v>
      </c>
      <c r="B43" s="2" t="str">
        <f>"1811504310152"</f>
        <v>1811504310152</v>
      </c>
      <c r="C43" s="2" t="s">
        <v>121</v>
      </c>
      <c r="D43" s="3" t="s">
        <v>79</v>
      </c>
      <c r="E43" s="4" t="s">
        <v>80</v>
      </c>
      <c r="F43" s="5">
        <v>36611</v>
      </c>
      <c r="G43" s="3" t="s">
        <v>123</v>
      </c>
    </row>
  </sheetData>
  <sheetProtection/>
  <autoFilter ref="A3:G43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2021-06-19T16:06:21Z</dcterms:created>
  <dcterms:modified xsi:type="dcterms:W3CDTF">2021-07-01T10:21:04Z</dcterms:modified>
  <cp:category/>
  <cp:version/>
  <cp:contentType/>
  <cp:contentStatus/>
</cp:coreProperties>
</file>